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1D806C6F-8199-2548-B4F2-C2B681A66C3D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Data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/>
  <c r="G32" i="1"/>
  <c r="G33" i="1"/>
  <c r="D32" i="1"/>
  <c r="D33" i="1"/>
  <c r="G31" i="1"/>
  <c r="D31" i="1"/>
  <c r="J29" i="1" l="1"/>
  <c r="J30" i="1"/>
  <c r="G29" i="1"/>
  <c r="G30" i="1"/>
  <c r="D30" i="1"/>
  <c r="D29" i="1"/>
  <c r="G28" i="1" l="1"/>
  <c r="D28" i="1"/>
  <c r="J28" i="1"/>
  <c r="D26" i="1"/>
  <c r="G26" i="1"/>
  <c r="J23" i="1"/>
  <c r="J17" i="1"/>
  <c r="G16" i="1"/>
  <c r="D18" i="1"/>
  <c r="D19" i="1"/>
  <c r="D14" i="1"/>
  <c r="G25" i="1"/>
  <c r="G21" i="1"/>
  <c r="J19" i="1"/>
  <c r="G18" i="1"/>
  <c r="J15" i="1"/>
  <c r="D15" i="1"/>
  <c r="G14" i="1"/>
  <c r="G13" i="1"/>
  <c r="G12" i="1"/>
  <c r="D11" i="1"/>
  <c r="J10" i="1"/>
  <c r="G9" i="1"/>
  <c r="J22" i="1" l="1"/>
  <c r="J11" i="1"/>
  <c r="J14" i="1"/>
  <c r="J18" i="1"/>
  <c r="G15" i="1"/>
  <c r="G8" i="1"/>
  <c r="G11" i="1"/>
  <c r="G17" i="1"/>
  <c r="G20" i="1"/>
  <c r="D25" i="1"/>
  <c r="D10" i="1"/>
  <c r="D23" i="1"/>
  <c r="G23" i="1"/>
  <c r="D9" i="1"/>
  <c r="J21" i="1"/>
  <c r="G19" i="1"/>
  <c r="D22" i="1"/>
  <c r="G24" i="1"/>
  <c r="J9" i="1"/>
  <c r="J13" i="1"/>
  <c r="J25" i="1"/>
  <c r="D13" i="1"/>
  <c r="D8" i="1"/>
  <c r="D17" i="1"/>
  <c r="D21" i="1"/>
  <c r="D27" i="1"/>
  <c r="J8" i="1"/>
  <c r="J12" i="1"/>
  <c r="J27" i="1"/>
  <c r="J26" i="1"/>
  <c r="J16" i="1"/>
  <c r="J20" i="1"/>
  <c r="J24" i="1"/>
  <c r="G27" i="1"/>
  <c r="G10" i="1"/>
  <c r="G22" i="1"/>
  <c r="D12" i="1"/>
  <c r="D16" i="1"/>
  <c r="D20" i="1"/>
  <c r="D24" i="1"/>
</calcChain>
</file>

<file path=xl/sharedStrings.xml><?xml version="1.0" encoding="utf-8"?>
<sst xmlns="http://schemas.openxmlformats.org/spreadsheetml/2006/main" count="21" uniqueCount="15">
  <si>
    <t>Year: All values</t>
  </si>
  <si>
    <t>Race &amp; Ethnicity (standardized): All values</t>
  </si>
  <si>
    <t>Level of Degree or Other Award: Doctorate Degrees, Doctorate Degree-Research/Scholarship, Doctorate Degree-Professional Practice, Doctorate Degree-Other, Master's Degrees, Bachelor's Degrees</t>
  </si>
  <si>
    <t>Level of Degree or Other Award</t>
  </si>
  <si>
    <t>Year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</si>
  <si>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</si>
  <si>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</si>
  <si>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</si>
  <si>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</si>
  <si>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Doctoral Degrees</t>
  </si>
  <si>
    <t>All Degrees/Awards Conferred</t>
  </si>
  <si>
    <t>% Temporary Residents</t>
  </si>
  <si>
    <t>Physics Master's Degrees</t>
  </si>
  <si>
    <t>Temporary Resident Degrees</t>
  </si>
  <si>
    <t>Physics Bachelor's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</si>
</sst>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3" fontId="0" fillId="0" borderId="1" xfId="0" applyNumberFormat="1" applyBorder="1"/>
    <xf numFmtId="0" fontId="2" fillId="3" borderId="5" xfId="0" applyFont="1" applyFill="1" applyBorder="1" applyAlignment="1">
      <alignment horizontal="left" vertical="center"/>
    </xf>
    <xf numFmtId="0" fontId="0" fillId="0" borderId="6" xfId="0" applyBorder="1"/>
    <xf numFmtId="0" fontId="0" fillId="3" borderId="5" xfId="0" applyFill="1" applyBorder="1" applyAlignment="1">
      <alignment horizontal="left" vertical="center"/>
    </xf>
    <xf numFmtId="3" fontId="0" fillId="0" borderId="6" xfId="0" applyNumberFormat="1" applyBorder="1"/>
    <xf numFmtId="164" fontId="0" fillId="0" borderId="4" xfId="2" applyNumberFormat="1" applyFont="1" applyBorder="1"/>
    <xf numFmtId="3" fontId="0" fillId="0" borderId="4" xfId="0" applyNumberFormat="1" applyBorder="1"/>
    <xf numFmtId="3" fontId="0" fillId="0" borderId="3" xfId="0" applyNumberFormat="1" applyBorder="1"/>
    <xf numFmtId="0" fontId="1" fillId="0" borderId="0" xfId="0" applyFont="1"/>
    <xf numFmtId="0" fontId="0" fillId="3" borderId="7" xfId="0" applyFill="1" applyBorder="1" applyAlignment="1">
      <alignment horizontal="left" vertical="center"/>
    </xf>
    <xf numFmtId="3" fontId="0" fillId="0" borderId="8" xfId="0" applyNumberFormat="1" applyBorder="1"/>
    <xf numFmtId="164" fontId="0" fillId="0" borderId="9" xfId="2" applyNumberFormat="1" applyFont="1" applyBorder="1"/>
    <xf numFmtId="165" fontId="0" fillId="0" borderId="9" xfId="1" applyNumberFormat="1" applyFont="1" applyBorder="1"/>
    <xf numFmtId="3" fontId="0" fillId="0" borderId="9" xfId="0" applyNumberFormat="1" applyBorder="1"/>
    <xf numFmtId="0" fontId="0" fillId="3" borderId="3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0" fillId="0" borderId="10" xfId="0" applyNumberFormat="1" applyBorder="1"/>
    <xf numFmtId="164" fontId="0" fillId="0" borderId="4" xfId="2" applyNumberFormat="1" applyFont="1" applyFill="1" applyBorder="1"/>
    <xf numFmtId="0" fontId="0" fillId="3" borderId="11" xfId="0" applyFill="1" applyBorder="1" applyAlignment="1">
      <alignment horizontal="left" vertical="center"/>
    </xf>
    <xf numFmtId="3" fontId="0" fillId="0" borderId="11" xfId="0" applyNumberFormat="1" applyBorder="1"/>
    <xf numFmtId="165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Physics Degrees Awarded to Temporary Residents </a:t>
            </a:r>
            <a:endParaRPr lang="en-US" sz="2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7827186321244834"/>
          <c:y val="3.64953471725125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163703493551005E-2"/>
          <c:y val="0.12333430332078101"/>
          <c:w val="0.86406788052808803"/>
          <c:h val="0.72174922971585098"/>
        </c:manualLayout>
      </c:layout>
      <c:scatterChart>
        <c:scatterStyle val="lineMarker"/>
        <c:varyColors val="0"/>
        <c:ser>
          <c:idx val="2"/>
          <c:order val="0"/>
          <c:tx>
            <c:v> Doctoral Degrees</c:v>
          </c:tx>
          <c:spPr>
            <a:ln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Data!$A$8:$A$33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Data!$D$8:$D$33</c:f>
              <c:numCache>
                <c:formatCode>0.0%</c:formatCode>
                <c:ptCount val="26"/>
                <c:pt idx="0">
                  <c:v>0.36859838274932616</c:v>
                </c:pt>
                <c:pt idx="1">
                  <c:v>0.38340953625081647</c:v>
                </c:pt>
                <c:pt idx="2">
                  <c:v>0.38487738419618528</c:v>
                </c:pt>
                <c:pt idx="3">
                  <c:v>0.3994413407821229</c:v>
                </c:pt>
                <c:pt idx="4">
                  <c:v>0.41212586339217189</c:v>
                </c:pt>
                <c:pt idx="5">
                  <c:v>0.41072858286629305</c:v>
                </c:pt>
                <c:pt idx="6">
                  <c:v>0.42039800995024873</c:v>
                </c:pt>
                <c:pt idx="7">
                  <c:v>0.44852282900626678</c:v>
                </c:pt>
                <c:pt idx="8">
                  <c:v>0.4570175438596491</c:v>
                </c:pt>
                <c:pt idx="9">
                  <c:v>0.49095607235142119</c:v>
                </c:pt>
                <c:pt idx="10">
                  <c:v>0.53206106870229009</c:v>
                </c:pt>
                <c:pt idx="11">
                  <c:v>0.5193965517241379</c:v>
                </c:pt>
                <c:pt idx="12">
                  <c:v>0.5146276595744681</c:v>
                </c:pt>
                <c:pt idx="13">
                  <c:v>0.49117276166456492</c:v>
                </c:pt>
                <c:pt idx="14">
                  <c:v>0.49969604863221884</c:v>
                </c:pt>
                <c:pt idx="15">
                  <c:v>0.47735618115055078</c:v>
                </c:pt>
                <c:pt idx="16">
                  <c:v>0.44324631101021567</c:v>
                </c:pt>
                <c:pt idx="17">
                  <c:v>0.43593919652551577</c:v>
                </c:pt>
                <c:pt idx="18">
                  <c:v>0.43901128425577646</c:v>
                </c:pt>
                <c:pt idx="19">
                  <c:v>0.45933014354066987</c:v>
                </c:pt>
                <c:pt idx="20">
                  <c:v>0.43567401332649924</c:v>
                </c:pt>
                <c:pt idx="21">
                  <c:v>0.4287886467308667</c:v>
                </c:pt>
                <c:pt idx="22">
                  <c:v>0.44229791560752413</c:v>
                </c:pt>
                <c:pt idx="23">
                  <c:v>0.44781969622733953</c:v>
                </c:pt>
                <c:pt idx="24">
                  <c:v>0.44087085601187531</c:v>
                </c:pt>
                <c:pt idx="25">
                  <c:v>0.42519685039370081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9-4D44-A0F5-F993EBF8CF25}"/>
            </c:ext>
          </c:extLst>
        </c:ser>
        <c:ser>
          <c:idx val="1"/>
          <c:order val="1"/>
          <c:tx>
            <c:v> Master's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Data!$A$8:$A$33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Data!$G$8:$G$33</c:f>
              <c:numCache>
                <c:formatCode>0.0%</c:formatCode>
                <c:ptCount val="26"/>
                <c:pt idx="0">
                  <c:v>0.36541430777148737</c:v>
                </c:pt>
                <c:pt idx="1">
                  <c:v>0.34913552704963746</c:v>
                </c:pt>
                <c:pt idx="2">
                  <c:v>0.36738578680203043</c:v>
                </c:pt>
                <c:pt idx="3">
                  <c:v>0.37188365650969529</c:v>
                </c:pt>
                <c:pt idx="4">
                  <c:v>0.35904628330995791</c:v>
                </c:pt>
                <c:pt idx="5">
                  <c:v>0.38131699846860645</c:v>
                </c:pt>
                <c:pt idx="6">
                  <c:v>0.40579710144927539</c:v>
                </c:pt>
                <c:pt idx="7">
                  <c:v>0.38195912614517263</c:v>
                </c:pt>
                <c:pt idx="8">
                  <c:v>0.40808344198174706</c:v>
                </c:pt>
                <c:pt idx="9">
                  <c:v>0.37887485648679681</c:v>
                </c:pt>
                <c:pt idx="10">
                  <c:v>0.36080870917573871</c:v>
                </c:pt>
                <c:pt idx="11">
                  <c:v>0.36</c:v>
                </c:pt>
                <c:pt idx="12">
                  <c:v>0.35417761429322125</c:v>
                </c:pt>
                <c:pt idx="13">
                  <c:v>0.3635889410537298</c:v>
                </c:pt>
                <c:pt idx="14">
                  <c:v>0.35461801596351195</c:v>
                </c:pt>
                <c:pt idx="15">
                  <c:v>0.33915724563206578</c:v>
                </c:pt>
                <c:pt idx="16">
                  <c:v>0.33780991735537191</c:v>
                </c:pt>
                <c:pt idx="17">
                  <c:v>0.35767143561914161</c:v>
                </c:pt>
                <c:pt idx="18">
                  <c:v>0.30886426592797783</c:v>
                </c:pt>
                <c:pt idx="19">
                  <c:v>0.31710843373493974</c:v>
                </c:pt>
                <c:pt idx="20">
                  <c:v>0.3510688836104513</c:v>
                </c:pt>
                <c:pt idx="21">
                  <c:v>0.35004642525533891</c:v>
                </c:pt>
                <c:pt idx="22">
                  <c:v>0.37663596703829377</c:v>
                </c:pt>
                <c:pt idx="23">
                  <c:v>0.364106988783434</c:v>
                </c:pt>
                <c:pt idx="24">
                  <c:v>0.33936861652739092</c:v>
                </c:pt>
                <c:pt idx="25">
                  <c:v>0.33972358448506462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19-4D44-A0F5-F993EBF8CF25}"/>
            </c:ext>
          </c:extLst>
        </c:ser>
        <c:ser>
          <c:idx val="0"/>
          <c:order val="2"/>
          <c:tx>
            <c:v> Bachelor's Degrees</c:v>
          </c:tx>
          <c:spPr>
            <a:ln>
              <a:prstDash val="solid"/>
            </a:ln>
          </c:spPr>
          <c:marker>
            <c:symbol val="none"/>
          </c:marker>
          <c:xVal>
            <c:numRef>
              <c:f>Data!$A$8:$A$33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xVal>
          <c:yVal>
            <c:numRef>
              <c:f>Data!$J$8:$J$33</c:f>
              <c:numCache>
                <c:formatCode>0.0%</c:formatCode>
                <c:ptCount val="26"/>
                <c:pt idx="0">
                  <c:v>5.777990889474946E-2</c:v>
                </c:pt>
                <c:pt idx="1">
                  <c:v>5.2644648621802834E-2</c:v>
                </c:pt>
                <c:pt idx="2">
                  <c:v>5.1562917445899012E-2</c:v>
                </c:pt>
                <c:pt idx="3">
                  <c:v>5.1309177466278763E-2</c:v>
                </c:pt>
                <c:pt idx="4">
                  <c:v>4.817228676678946E-2</c:v>
                </c:pt>
                <c:pt idx="5">
                  <c:v>4.7324549610110248E-2</c:v>
                </c:pt>
                <c:pt idx="6">
                  <c:v>5.1966974259349201E-2</c:v>
                </c:pt>
                <c:pt idx="7">
                  <c:v>4.6329453894359891E-2</c:v>
                </c:pt>
                <c:pt idx="8">
                  <c:v>4.3358129649309247E-2</c:v>
                </c:pt>
                <c:pt idx="9">
                  <c:v>4.6806822689408965E-2</c:v>
                </c:pt>
                <c:pt idx="10">
                  <c:v>5.3076923076923077E-2</c:v>
                </c:pt>
                <c:pt idx="11">
                  <c:v>5.5535777856888575E-2</c:v>
                </c:pt>
                <c:pt idx="12">
                  <c:v>4.5010114632501687E-2</c:v>
                </c:pt>
                <c:pt idx="13">
                  <c:v>5.141430948419301E-2</c:v>
                </c:pt>
                <c:pt idx="14">
                  <c:v>4.6464984121678085E-2</c:v>
                </c:pt>
                <c:pt idx="15">
                  <c:v>4.5977011494252873E-2</c:v>
                </c:pt>
                <c:pt idx="16">
                  <c:v>5.2270244968013732E-2</c:v>
                </c:pt>
                <c:pt idx="17">
                  <c:v>6.0548860171337301E-2</c:v>
                </c:pt>
                <c:pt idx="18">
                  <c:v>6.0045877749291592E-2</c:v>
                </c:pt>
                <c:pt idx="19">
                  <c:v>5.7531783742134329E-2</c:v>
                </c:pt>
                <c:pt idx="20">
                  <c:v>6.803641732283465E-2</c:v>
                </c:pt>
                <c:pt idx="21">
                  <c:v>7.0438933519618122E-2</c:v>
                </c:pt>
                <c:pt idx="22">
                  <c:v>8.0630528464504428E-2</c:v>
                </c:pt>
                <c:pt idx="23">
                  <c:v>8.6394484541635244E-2</c:v>
                </c:pt>
                <c:pt idx="24">
                  <c:v>9.971389212673519E-2</c:v>
                </c:pt>
                <c:pt idx="25">
                  <c:v>9.9080046526382567E-2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9-4D44-A0F5-F993EBF8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877832"/>
        <c:axId val="-2110874200"/>
      </c:scatterChart>
      <c:valAx>
        <c:axId val="-2110877832"/>
        <c:scaling>
          <c:orientation val="minMax"/>
          <c:max val="2020"/>
          <c:min val="2000"/>
        </c:scaling>
        <c:delete val="0"/>
        <c:axPos val="b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874200"/>
        <c:crosses val="autoZero"/>
        <c:crossBetween val="midCat"/>
        <c:majorUnit val="5"/>
        <c:minorUnit val="0.4"/>
      </c:valAx>
      <c:valAx>
        <c:axId val="-211087420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000">
                <a:latin typeface="Arial"/>
                <a:cs typeface="Arial"/>
              </a:defRPr>
            </a:pPr>
            <a:endParaRPr lang="en-US"/>
          </a:p>
        </c:txPr>
        <c:crossAx val="-211087783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0286955632895084"/>
          <c:y val="0.52894329117951155"/>
          <c:w val="0.31255670788333056"/>
          <c:h val="0.1594235266046289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6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20" workbookViewId="0"/>
  </sheetViews>
  <pageMargins left="0.25" right="0.25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26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0.51585</cdr:x>
      <cdr:y>0.9413</cdr:y>
    </cdr:from>
    <cdr:to>
      <cdr:x>0.99118</cdr:x>
      <cdr:y>0.98885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23790" y="5484305"/>
          <a:ext cx="4076304" cy="27702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0.09879</cdr:x>
      <cdr:y>0.00135</cdr:y>
    </cdr:from>
    <cdr:to>
      <cdr:x>0.1922</cdr:x>
      <cdr:y>0.1139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07481" y="8487"/>
          <a:ext cx="858095" cy="70754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Ruler="0" zoomScaleNormal="100" workbookViewId="0"/>
  </sheetViews>
  <sheetFormatPr baseColWidth="10" defaultColWidth="8.83203125" defaultRowHeight="13" x14ac:dyDescent="0.15"/>
  <cols>
    <col min="1" max="1" width="15.33203125" customWidth="1"/>
    <col min="2" max="43" width="20" customWidth="1"/>
  </cols>
  <sheetData>
    <row r="1" spans="1:16" x14ac:dyDescent="0.15">
      <c r="A1" t="s">
        <v>0</v>
      </c>
    </row>
    <row r="2" spans="1:16" x14ac:dyDescent="0.15">
      <c r="A2" s="9" t="s">
        <v>8</v>
      </c>
    </row>
    <row r="3" spans="1:16" x14ac:dyDescent="0.15">
      <c r="A3" t="s">
        <v>2</v>
      </c>
    </row>
    <row r="4" spans="1:16" x14ac:dyDescent="0.15">
      <c r="A4" t="s">
        <v>1</v>
      </c>
    </row>
    <row r="5" spans="1:16" ht="28" customHeight="1" x14ac:dyDescent="0.15">
      <c r="A5" s="26" t="s">
        <v>3</v>
      </c>
      <c r="B5" s="26" t="s">
        <v>9</v>
      </c>
      <c r="C5" s="26"/>
      <c r="D5" s="26"/>
      <c r="E5" s="26" t="s">
        <v>12</v>
      </c>
      <c r="F5" s="26"/>
      <c r="G5" s="26"/>
      <c r="H5" s="26" t="s">
        <v>14</v>
      </c>
      <c r="I5" s="26"/>
      <c r="J5" s="26"/>
    </row>
    <row r="6" spans="1:16" ht="28" x14ac:dyDescent="0.15">
      <c r="A6" s="26"/>
      <c r="B6" s="24" t="s">
        <v>10</v>
      </c>
      <c r="C6" s="25" t="s">
        <v>13</v>
      </c>
      <c r="D6" s="25" t="s">
        <v>11</v>
      </c>
      <c r="E6" s="24" t="s">
        <v>10</v>
      </c>
      <c r="F6" s="25" t="s">
        <v>13</v>
      </c>
      <c r="G6" s="25" t="s">
        <v>11</v>
      </c>
      <c r="H6" s="24" t="s">
        <v>10</v>
      </c>
      <c r="I6" s="25" t="s">
        <v>13</v>
      </c>
      <c r="J6" s="25" t="s">
        <v>11</v>
      </c>
      <c r="P6" s="16"/>
    </row>
    <row r="7" spans="1:16" x14ac:dyDescent="0.15">
      <c r="A7" s="2" t="s">
        <v>4</v>
      </c>
      <c r="B7" s="3"/>
      <c r="C7" s="22"/>
      <c r="D7" s="23"/>
      <c r="E7" s="23"/>
      <c r="F7" s="23"/>
      <c r="G7" s="23"/>
      <c r="H7" s="23"/>
      <c r="I7" s="23"/>
      <c r="J7" s="23"/>
    </row>
    <row r="8" spans="1:16" x14ac:dyDescent="0.15">
      <c r="A8" s="4">
        <v>1995</v>
      </c>
      <c r="B8" s="5">
        <v>1484</v>
      </c>
      <c r="C8" s="8">
        <v>547</v>
      </c>
      <c r="D8" s="6">
        <f>C8/B8</f>
        <v>0.36859838274932616</v>
      </c>
      <c r="E8" s="1">
        <v>1943</v>
      </c>
      <c r="F8" s="7">
        <v>710</v>
      </c>
      <c r="G8" s="6">
        <f>F8/E8</f>
        <v>0.36541430777148737</v>
      </c>
      <c r="H8" s="13">
        <v>4171</v>
      </c>
      <c r="I8" s="7">
        <v>241</v>
      </c>
      <c r="J8" s="6">
        <f>I8/H8</f>
        <v>5.777990889474946E-2</v>
      </c>
    </row>
    <row r="9" spans="1:16" x14ac:dyDescent="0.15">
      <c r="A9" s="4">
        <v>1996</v>
      </c>
      <c r="B9" s="5">
        <v>1531</v>
      </c>
      <c r="C9" s="8">
        <v>587</v>
      </c>
      <c r="D9" s="6">
        <f t="shared" ref="D9:D25" si="0">C9/B9</f>
        <v>0.38340953625081647</v>
      </c>
      <c r="E9" s="1">
        <v>1793</v>
      </c>
      <c r="F9" s="7">
        <v>626</v>
      </c>
      <c r="G9" s="6">
        <f t="shared" ref="G9:G25" si="1">F9/E9</f>
        <v>0.34913552704963746</v>
      </c>
      <c r="H9" s="13">
        <v>4027</v>
      </c>
      <c r="I9" s="7">
        <v>212</v>
      </c>
      <c r="J9" s="6">
        <f t="shared" ref="J9:J25" si="2">I9/H9</f>
        <v>5.2644648621802834E-2</v>
      </c>
    </row>
    <row r="10" spans="1:16" x14ac:dyDescent="0.15">
      <c r="A10" s="4">
        <v>1997</v>
      </c>
      <c r="B10" s="5">
        <v>1468</v>
      </c>
      <c r="C10" s="8">
        <v>565</v>
      </c>
      <c r="D10" s="6">
        <f t="shared" si="0"/>
        <v>0.38487738419618528</v>
      </c>
      <c r="E10" s="1">
        <v>1576</v>
      </c>
      <c r="F10" s="7">
        <v>579</v>
      </c>
      <c r="G10" s="6">
        <f t="shared" si="1"/>
        <v>0.36738578680203043</v>
      </c>
      <c r="H10" s="13">
        <v>3743</v>
      </c>
      <c r="I10" s="7">
        <v>193</v>
      </c>
      <c r="J10" s="6">
        <f t="shared" si="2"/>
        <v>5.1562917445899012E-2</v>
      </c>
    </row>
    <row r="11" spans="1:16" x14ac:dyDescent="0.15">
      <c r="A11" s="4">
        <v>1998</v>
      </c>
      <c r="B11" s="5">
        <v>1432</v>
      </c>
      <c r="C11" s="8">
        <v>572</v>
      </c>
      <c r="D11" s="6">
        <f t="shared" si="0"/>
        <v>0.3994413407821229</v>
      </c>
      <c r="E11" s="1">
        <v>1444</v>
      </c>
      <c r="F11" s="7">
        <v>537</v>
      </c>
      <c r="G11" s="6">
        <f t="shared" si="1"/>
        <v>0.37188365650969529</v>
      </c>
      <c r="H11" s="13">
        <v>3781</v>
      </c>
      <c r="I11" s="7">
        <v>194</v>
      </c>
      <c r="J11" s="6">
        <f t="shared" si="2"/>
        <v>5.1309177466278763E-2</v>
      </c>
    </row>
    <row r="12" spans="1:16" x14ac:dyDescent="0.15">
      <c r="A12" s="4">
        <v>1999</v>
      </c>
      <c r="B12" s="5">
        <v>1303</v>
      </c>
      <c r="C12" s="8">
        <v>537</v>
      </c>
      <c r="D12" s="6">
        <f t="shared" si="0"/>
        <v>0.41212586339217189</v>
      </c>
      <c r="E12" s="1">
        <v>1426</v>
      </c>
      <c r="F12" s="7">
        <v>512</v>
      </c>
      <c r="G12" s="6">
        <f t="shared" si="1"/>
        <v>0.35904628330995791</v>
      </c>
      <c r="H12" s="13">
        <v>3529</v>
      </c>
      <c r="I12" s="7">
        <v>170</v>
      </c>
      <c r="J12" s="6">
        <f t="shared" si="2"/>
        <v>4.817228676678946E-2</v>
      </c>
    </row>
    <row r="13" spans="1:16" x14ac:dyDescent="0.15">
      <c r="A13" s="4">
        <v>2000</v>
      </c>
      <c r="B13" s="5">
        <v>1249</v>
      </c>
      <c r="C13" s="8">
        <v>513</v>
      </c>
      <c r="D13" s="6">
        <f t="shared" si="0"/>
        <v>0.41072858286629305</v>
      </c>
      <c r="E13" s="1">
        <v>1306</v>
      </c>
      <c r="F13" s="7">
        <v>498</v>
      </c>
      <c r="G13" s="6">
        <f t="shared" si="1"/>
        <v>0.38131699846860645</v>
      </c>
      <c r="H13" s="13">
        <v>3719</v>
      </c>
      <c r="I13" s="7">
        <v>176</v>
      </c>
      <c r="J13" s="6">
        <f t="shared" si="2"/>
        <v>4.7324549610110248E-2</v>
      </c>
    </row>
    <row r="14" spans="1:16" x14ac:dyDescent="0.15">
      <c r="A14" s="4">
        <v>2001</v>
      </c>
      <c r="B14" s="5">
        <v>1206</v>
      </c>
      <c r="C14" s="8">
        <v>507</v>
      </c>
      <c r="D14" s="6">
        <f t="shared" si="0"/>
        <v>0.42039800995024873</v>
      </c>
      <c r="E14" s="1">
        <v>1449</v>
      </c>
      <c r="F14" s="7">
        <v>588</v>
      </c>
      <c r="G14" s="6">
        <f t="shared" si="1"/>
        <v>0.40579710144927539</v>
      </c>
      <c r="H14" s="13">
        <v>4118</v>
      </c>
      <c r="I14" s="7">
        <v>214</v>
      </c>
      <c r="J14" s="6">
        <f t="shared" si="2"/>
        <v>5.1966974259349201E-2</v>
      </c>
    </row>
    <row r="15" spans="1:16" x14ac:dyDescent="0.15">
      <c r="A15" s="4">
        <v>2002</v>
      </c>
      <c r="B15" s="5">
        <v>1117</v>
      </c>
      <c r="C15" s="8">
        <v>501</v>
      </c>
      <c r="D15" s="6">
        <f t="shared" si="0"/>
        <v>0.44852282900626678</v>
      </c>
      <c r="E15" s="1">
        <v>1419</v>
      </c>
      <c r="F15" s="7">
        <v>542</v>
      </c>
      <c r="G15" s="6">
        <f t="shared" si="1"/>
        <v>0.38195912614517263</v>
      </c>
      <c r="H15" s="13">
        <v>4468</v>
      </c>
      <c r="I15" s="7">
        <v>207</v>
      </c>
      <c r="J15" s="6">
        <f t="shared" si="2"/>
        <v>4.6329453894359891E-2</v>
      </c>
    </row>
    <row r="16" spans="1:16" x14ac:dyDescent="0.15">
      <c r="A16" s="4">
        <v>2003</v>
      </c>
      <c r="B16" s="5">
        <v>1140</v>
      </c>
      <c r="C16" s="8">
        <v>521</v>
      </c>
      <c r="D16" s="6">
        <f t="shared" si="0"/>
        <v>0.4570175438596491</v>
      </c>
      <c r="E16" s="1">
        <v>1534</v>
      </c>
      <c r="F16" s="7">
        <v>626</v>
      </c>
      <c r="G16" s="6">
        <f t="shared" si="1"/>
        <v>0.40808344198174706</v>
      </c>
      <c r="H16" s="13">
        <v>4705</v>
      </c>
      <c r="I16" s="7">
        <v>204</v>
      </c>
      <c r="J16" s="6">
        <f t="shared" si="2"/>
        <v>4.3358129649309247E-2</v>
      </c>
    </row>
    <row r="17" spans="1:10" x14ac:dyDescent="0.15">
      <c r="A17" s="4">
        <v>2004</v>
      </c>
      <c r="B17" s="5">
        <v>1161</v>
      </c>
      <c r="C17" s="8">
        <v>570</v>
      </c>
      <c r="D17" s="6">
        <f t="shared" si="0"/>
        <v>0.49095607235142119</v>
      </c>
      <c r="E17" s="1">
        <v>1742</v>
      </c>
      <c r="F17" s="7">
        <v>660</v>
      </c>
      <c r="G17" s="6">
        <f t="shared" si="1"/>
        <v>0.37887485648679681</v>
      </c>
      <c r="H17" s="13">
        <v>5042</v>
      </c>
      <c r="I17" s="7">
        <v>236</v>
      </c>
      <c r="J17" s="6">
        <f t="shared" si="2"/>
        <v>4.6806822689408965E-2</v>
      </c>
    </row>
    <row r="18" spans="1:10" x14ac:dyDescent="0.15">
      <c r="A18" s="4">
        <v>2005</v>
      </c>
      <c r="B18" s="5">
        <v>1310</v>
      </c>
      <c r="C18" s="8">
        <v>697</v>
      </c>
      <c r="D18" s="6">
        <f t="shared" si="0"/>
        <v>0.53206106870229009</v>
      </c>
      <c r="E18" s="1">
        <v>1929</v>
      </c>
      <c r="F18" s="7">
        <v>696</v>
      </c>
      <c r="G18" s="6">
        <f t="shared" si="1"/>
        <v>0.36080870917573871</v>
      </c>
      <c r="H18" s="13">
        <v>5200</v>
      </c>
      <c r="I18" s="7">
        <v>276</v>
      </c>
      <c r="J18" s="6">
        <f t="shared" si="2"/>
        <v>5.3076923076923077E-2</v>
      </c>
    </row>
    <row r="19" spans="1:10" x14ac:dyDescent="0.15">
      <c r="A19" s="4">
        <v>2006</v>
      </c>
      <c r="B19" s="5">
        <v>1392</v>
      </c>
      <c r="C19" s="8">
        <v>723</v>
      </c>
      <c r="D19" s="6">
        <f t="shared" si="0"/>
        <v>0.5193965517241379</v>
      </c>
      <c r="E19" s="1">
        <v>1975</v>
      </c>
      <c r="F19" s="7">
        <v>711</v>
      </c>
      <c r="G19" s="6">
        <f t="shared" si="1"/>
        <v>0.36</v>
      </c>
      <c r="H19" s="13">
        <v>5618</v>
      </c>
      <c r="I19" s="7">
        <v>312</v>
      </c>
      <c r="J19" s="6">
        <f t="shared" si="2"/>
        <v>5.5535777856888575E-2</v>
      </c>
    </row>
    <row r="20" spans="1:10" x14ac:dyDescent="0.15">
      <c r="A20" s="4">
        <v>2007</v>
      </c>
      <c r="B20" s="5">
        <v>1504</v>
      </c>
      <c r="C20" s="8">
        <v>774</v>
      </c>
      <c r="D20" s="6">
        <f t="shared" si="0"/>
        <v>0.5146276595744681</v>
      </c>
      <c r="E20" s="1">
        <v>1903</v>
      </c>
      <c r="F20" s="7">
        <v>674</v>
      </c>
      <c r="G20" s="6">
        <f t="shared" si="1"/>
        <v>0.35417761429322125</v>
      </c>
      <c r="H20" s="13">
        <v>5932</v>
      </c>
      <c r="I20" s="7">
        <v>267</v>
      </c>
      <c r="J20" s="6">
        <f t="shared" si="2"/>
        <v>4.5010114632501687E-2</v>
      </c>
    </row>
    <row r="21" spans="1:10" x14ac:dyDescent="0.15">
      <c r="A21" s="4">
        <v>2008</v>
      </c>
      <c r="B21" s="5">
        <v>1586</v>
      </c>
      <c r="C21" s="8">
        <v>779</v>
      </c>
      <c r="D21" s="6">
        <f t="shared" si="0"/>
        <v>0.49117276166456492</v>
      </c>
      <c r="E21" s="1">
        <v>1917</v>
      </c>
      <c r="F21" s="7">
        <v>697</v>
      </c>
      <c r="G21" s="6">
        <f t="shared" si="1"/>
        <v>0.3635889410537298</v>
      </c>
      <c r="H21" s="13">
        <v>6010</v>
      </c>
      <c r="I21" s="7">
        <v>309</v>
      </c>
      <c r="J21" s="6">
        <f t="shared" si="2"/>
        <v>5.141430948419301E-2</v>
      </c>
    </row>
    <row r="22" spans="1:10" x14ac:dyDescent="0.15">
      <c r="A22" s="4">
        <v>2009</v>
      </c>
      <c r="B22" s="5">
        <v>1645</v>
      </c>
      <c r="C22" s="8">
        <v>822</v>
      </c>
      <c r="D22" s="6">
        <f t="shared" si="0"/>
        <v>0.49969604863221884</v>
      </c>
      <c r="E22" s="1">
        <v>1754</v>
      </c>
      <c r="F22" s="7">
        <v>622</v>
      </c>
      <c r="G22" s="6">
        <f t="shared" si="1"/>
        <v>0.35461801596351195</v>
      </c>
      <c r="H22" s="13">
        <v>5983</v>
      </c>
      <c r="I22" s="7">
        <v>278</v>
      </c>
      <c r="J22" s="6">
        <f t="shared" si="2"/>
        <v>4.6464984121678085E-2</v>
      </c>
    </row>
    <row r="23" spans="1:10" x14ac:dyDescent="0.15">
      <c r="A23" s="4">
        <v>2010</v>
      </c>
      <c r="B23" s="5">
        <v>1634</v>
      </c>
      <c r="C23" s="8">
        <v>780</v>
      </c>
      <c r="D23" s="6">
        <f t="shared" si="0"/>
        <v>0.47735618115055078</v>
      </c>
      <c r="E23" s="1">
        <v>1946</v>
      </c>
      <c r="F23" s="7">
        <v>660</v>
      </c>
      <c r="G23" s="6">
        <f t="shared" si="1"/>
        <v>0.33915724563206578</v>
      </c>
      <c r="H23" s="13">
        <v>6177</v>
      </c>
      <c r="I23" s="7">
        <v>284</v>
      </c>
      <c r="J23" s="6">
        <f t="shared" si="2"/>
        <v>4.5977011494252873E-2</v>
      </c>
    </row>
    <row r="24" spans="1:10" x14ac:dyDescent="0.15">
      <c r="A24" s="4">
        <v>2011</v>
      </c>
      <c r="B24" s="5">
        <v>1762</v>
      </c>
      <c r="C24" s="8">
        <v>781</v>
      </c>
      <c r="D24" s="6">
        <f t="shared" si="0"/>
        <v>0.44324631101021567</v>
      </c>
      <c r="E24" s="1">
        <v>1936</v>
      </c>
      <c r="F24" s="7">
        <v>654</v>
      </c>
      <c r="G24" s="6">
        <f t="shared" si="1"/>
        <v>0.33780991735537191</v>
      </c>
      <c r="H24" s="13">
        <v>6409</v>
      </c>
      <c r="I24" s="7">
        <v>335</v>
      </c>
      <c r="J24" s="6">
        <f t="shared" si="2"/>
        <v>5.2270244968013732E-2</v>
      </c>
    </row>
    <row r="25" spans="1:10" x14ac:dyDescent="0.15">
      <c r="A25" s="4">
        <v>2012</v>
      </c>
      <c r="B25" s="5">
        <v>1842</v>
      </c>
      <c r="C25" s="8">
        <v>803</v>
      </c>
      <c r="D25" s="6">
        <f t="shared" si="0"/>
        <v>0.43593919652551577</v>
      </c>
      <c r="E25" s="1">
        <v>2027</v>
      </c>
      <c r="F25" s="7">
        <v>725</v>
      </c>
      <c r="G25" s="6">
        <f t="shared" si="1"/>
        <v>0.35767143561914161</v>
      </c>
      <c r="H25" s="13">
        <v>6887</v>
      </c>
      <c r="I25" s="7">
        <v>417</v>
      </c>
      <c r="J25" s="6">
        <f t="shared" si="2"/>
        <v>6.0548860171337301E-2</v>
      </c>
    </row>
    <row r="26" spans="1:10" x14ac:dyDescent="0.15">
      <c r="A26" s="10">
        <v>2013</v>
      </c>
      <c r="B26" s="5">
        <v>1861</v>
      </c>
      <c r="C26" s="8">
        <v>817</v>
      </c>
      <c r="D26" s="12">
        <f>C26/B26</f>
        <v>0.43901128425577646</v>
      </c>
      <c r="E26" s="1">
        <v>2166</v>
      </c>
      <c r="F26" s="7">
        <v>669</v>
      </c>
      <c r="G26" s="12">
        <f t="shared" ref="G26:G27" si="3">F26/E26</f>
        <v>0.30886426592797783</v>
      </c>
      <c r="H26" s="13">
        <v>7411</v>
      </c>
      <c r="I26" s="7">
        <v>445</v>
      </c>
      <c r="J26" s="12">
        <f t="shared" ref="J26:J27" si="4">I26/H26</f>
        <v>6.0045877749291592E-2</v>
      </c>
    </row>
    <row r="27" spans="1:10" x14ac:dyDescent="0.15">
      <c r="A27" s="15">
        <v>2014</v>
      </c>
      <c r="B27" s="11">
        <v>1881</v>
      </c>
      <c r="C27" s="8">
        <v>864</v>
      </c>
      <c r="D27" s="6">
        <f>C27/B27</f>
        <v>0.45933014354066987</v>
      </c>
      <c r="E27" s="1">
        <v>2075</v>
      </c>
      <c r="F27" s="7">
        <v>658</v>
      </c>
      <c r="G27" s="6">
        <f t="shared" si="3"/>
        <v>0.31710843373493974</v>
      </c>
      <c r="H27" s="13">
        <v>7787</v>
      </c>
      <c r="I27" s="7">
        <v>448</v>
      </c>
      <c r="J27" s="6">
        <f t="shared" si="4"/>
        <v>5.7531783742134329E-2</v>
      </c>
    </row>
    <row r="28" spans="1:10" x14ac:dyDescent="0.15">
      <c r="A28" s="15">
        <v>2015</v>
      </c>
      <c r="B28" s="14">
        <v>1951</v>
      </c>
      <c r="C28" s="8">
        <v>850</v>
      </c>
      <c r="D28" s="18">
        <f>C28/B28</f>
        <v>0.43567401332649924</v>
      </c>
      <c r="E28" s="17">
        <v>2105</v>
      </c>
      <c r="F28" s="7">
        <v>739</v>
      </c>
      <c r="G28" s="18">
        <f>F28/E28</f>
        <v>0.3510688836104513</v>
      </c>
      <c r="H28" s="13">
        <v>8128</v>
      </c>
      <c r="I28" s="7">
        <v>553</v>
      </c>
      <c r="J28" s="18">
        <f>I28/H28</f>
        <v>6.803641732283465E-2</v>
      </c>
    </row>
    <row r="29" spans="1:10" x14ac:dyDescent="0.15">
      <c r="A29" s="19">
        <v>2016</v>
      </c>
      <c r="B29" s="20">
        <v>1973</v>
      </c>
      <c r="C29" s="8">
        <v>846</v>
      </c>
      <c r="D29" s="18">
        <f t="shared" ref="D29:D33" si="5">C29/B29</f>
        <v>0.4287886467308667</v>
      </c>
      <c r="E29" s="21">
        <v>2154</v>
      </c>
      <c r="F29" s="7">
        <v>754</v>
      </c>
      <c r="G29" s="18">
        <f t="shared" ref="G29:G30" si="6">F29/E29</f>
        <v>0.35004642525533891</v>
      </c>
      <c r="H29" s="21">
        <v>8589</v>
      </c>
      <c r="I29" s="7">
        <v>605</v>
      </c>
      <c r="J29" s="18">
        <f t="shared" ref="J29:J33" si="7">I29/H29</f>
        <v>7.0438933519618122E-2</v>
      </c>
    </row>
    <row r="30" spans="1:10" x14ac:dyDescent="0.15">
      <c r="A30" s="19">
        <v>2017</v>
      </c>
      <c r="B30" s="20">
        <v>1967</v>
      </c>
      <c r="C30" s="8">
        <v>870</v>
      </c>
      <c r="D30" s="18">
        <f t="shared" si="5"/>
        <v>0.44229791560752413</v>
      </c>
      <c r="E30" s="21">
        <v>2063</v>
      </c>
      <c r="F30" s="7">
        <v>777</v>
      </c>
      <c r="G30" s="18">
        <f t="shared" si="6"/>
        <v>0.37663596703829377</v>
      </c>
      <c r="H30" s="21">
        <v>8818</v>
      </c>
      <c r="I30" s="7">
        <v>711</v>
      </c>
      <c r="J30" s="18">
        <f t="shared" si="7"/>
        <v>8.0630528464504428E-2</v>
      </c>
    </row>
    <row r="31" spans="1:10" x14ac:dyDescent="0.15">
      <c r="A31" s="19">
        <v>2018</v>
      </c>
      <c r="B31" s="20">
        <v>2041</v>
      </c>
      <c r="C31" s="8">
        <v>914</v>
      </c>
      <c r="D31" s="18">
        <f t="shared" si="5"/>
        <v>0.44781969622733953</v>
      </c>
      <c r="E31" s="21">
        <v>2318</v>
      </c>
      <c r="F31" s="7">
        <v>844</v>
      </c>
      <c r="G31" s="18">
        <f t="shared" ref="G31:G33" si="8">F31/E31</f>
        <v>0.364106988783434</v>
      </c>
      <c r="H31" s="21">
        <v>9283</v>
      </c>
      <c r="I31" s="7">
        <v>802</v>
      </c>
      <c r="J31" s="18">
        <f t="shared" si="7"/>
        <v>8.6394484541635244E-2</v>
      </c>
    </row>
    <row r="32" spans="1:10" x14ac:dyDescent="0.15">
      <c r="A32" s="19">
        <v>2019</v>
      </c>
      <c r="B32" s="20">
        <v>2021</v>
      </c>
      <c r="C32" s="8">
        <v>891</v>
      </c>
      <c r="D32" s="18">
        <f t="shared" si="5"/>
        <v>0.44087085601187531</v>
      </c>
      <c r="E32" s="21">
        <v>2154</v>
      </c>
      <c r="F32" s="7">
        <v>731</v>
      </c>
      <c r="G32" s="18">
        <f t="shared" si="8"/>
        <v>0.33936861652739092</v>
      </c>
      <c r="H32" s="21">
        <v>9437</v>
      </c>
      <c r="I32" s="7">
        <v>941</v>
      </c>
      <c r="J32" s="18">
        <f t="shared" si="7"/>
        <v>9.971389212673519E-2</v>
      </c>
    </row>
    <row r="33" spans="1:10" x14ac:dyDescent="0.15">
      <c r="A33" s="19">
        <v>2020</v>
      </c>
      <c r="B33" s="20">
        <v>1905</v>
      </c>
      <c r="C33" s="8">
        <v>810</v>
      </c>
      <c r="D33" s="18">
        <f t="shared" si="5"/>
        <v>0.42519685039370081</v>
      </c>
      <c r="E33" s="21">
        <v>2243</v>
      </c>
      <c r="F33" s="7">
        <v>762</v>
      </c>
      <c r="G33" s="18">
        <f t="shared" si="8"/>
        <v>0.33972358448506462</v>
      </c>
      <c r="H33" s="21">
        <v>9457</v>
      </c>
      <c r="I33" s="7">
        <v>937</v>
      </c>
      <c r="J33" s="18">
        <f t="shared" si="7"/>
        <v>9.9080046526382567E-2</v>
      </c>
    </row>
    <row r="34" spans="1:10" x14ac:dyDescent="0.15">
      <c r="A34" t="s">
        <v>5</v>
      </c>
    </row>
    <row r="35" spans="1:10" x14ac:dyDescent="0.15">
      <c r="A35" t="s">
        <v>6</v>
      </c>
    </row>
    <row r="36" spans="1:10" x14ac:dyDescent="0.15">
      <c r="A36" s="9" t="s">
        <v>7</v>
      </c>
    </row>
  </sheetData>
  <mergeCells count="4">
    <mergeCell ref="A5:A6"/>
    <mergeCell ref="B5:D5"/>
    <mergeCell ref="E5:G5"/>
    <mergeCell ref="H5:J5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2020-08-03T18:12:51Z</cp:lastPrinted>
  <dcterms:created xsi:type="dcterms:W3CDTF">2014-06-03T14:37:16Z</dcterms:created>
  <dcterms:modified xsi:type="dcterms:W3CDTF">2022-10-07T14:35:04Z</dcterms:modified>
</cp:coreProperties>
</file>