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showInkAnnotation="0" codeName="ThisWorkbook" autoCompressPictures="0"/>
  <bookViews>
    <workbookView xWindow="-45660" yWindow="-6040" windowWidth="34460" windowHeight="19100" tabRatio="500"/>
  </bookViews>
  <sheets>
    <sheet name="Graph" sheetId="2" r:id="rId1"/>
    <sheet name="Final" sheetId="1"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55" i="1" l="1"/>
  <c r="D55" i="1"/>
  <c r="D54" i="1"/>
  <c r="G54" i="1"/>
  <c r="G53" i="1"/>
  <c r="D53" i="1"/>
  <c r="G52" i="1"/>
  <c r="G51" i="1"/>
  <c r="G50" i="1"/>
  <c r="G49" i="1"/>
  <c r="G48" i="1"/>
  <c r="G47" i="1"/>
  <c r="G46" i="1"/>
  <c r="G45" i="1"/>
  <c r="G44" i="1"/>
  <c r="G43" i="1"/>
  <c r="G42" i="1"/>
  <c r="G41"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alcChain>
</file>

<file path=xl/sharedStrings.xml><?xml version="1.0" encoding="utf-8"?>
<sst xmlns="http://schemas.openxmlformats.org/spreadsheetml/2006/main" count="23" uniqueCount="22">
  <si>
    <t>National Science Foundation's WebCASPAR database:  https://webcaspar.nsf.gov/</t>
  </si>
  <si>
    <t>IPEDS Completion Survey</t>
  </si>
  <si>
    <t>Physics</t>
  </si>
  <si>
    <t>STEM</t>
  </si>
  <si>
    <t>Degrees/Awards Conferred</t>
  </si>
  <si>
    <t>Degrees/Awards Conferred-2nd Major*</t>
  </si>
  <si>
    <t>TOTAL</t>
  </si>
  <si>
    <t>Degrees/Awards Conferred (NSF population of institutions) (Sum)</t>
  </si>
  <si>
    <t>Degrees/Awards Conferred-2nd Major (NSF population of institutions) (Sum)</t>
  </si>
  <si>
    <t>Year</t>
  </si>
  <si>
    <t>Analysis Variables:</t>
  </si>
  <si>
    <t>1. Degrees/Awards Conferred (NSF population of institutions) [Sum] </t>
  </si>
  <si>
    <t>2. Degrees/Awards Conferred-2nd Major (NSF population of institutions) [Sum]</t>
  </si>
  <si>
    <t>Classification Variables:</t>
  </si>
  <si>
    <t xml:space="preserve">    1. Year: All values</t>
  </si>
  <si>
    <t xml:space="preserve">    2. Level of Degree or Other Award: Bachelor's Degrees</t>
  </si>
  <si>
    <t>*Degrees/Awards Conferred-2nd Major data was not available until 2001.</t>
  </si>
  <si>
    <t xml:space="preserve">**STEM includes the following fields: Aerospace Engineering, Chemical Engineering, Civil Engineering, Electrical Engineering, Mechanical Engineering, Materials Engineering, Industrial Engineering, Other Engineering, Astronomy, Chemistry, Physics, Other Physical Sciences, Atmospheric Sciences, Earth Sciences, Oceanography, Mathematics and Statistics, Computer Science, Agricultural Sciences, Biological Sciences, Medical Sciences </t>
  </si>
  <si>
    <t xml:space="preserve">    3. For 1966-1986: Academic Discipline, Detailed (standardized): Physics</t>
  </si>
  <si>
    <t xml:space="preserve">***Data for the recent expansion of the definition of "physics" is unavailable for before 1987. </t>
  </si>
  <si>
    <t>Bachelor's in Physics and STEM over Time</t>
  </si>
  <si>
    <t xml:space="preserve">    4. For 1986-2015: 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</si>
</sst>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2"/>
      <color theme="1"/>
      <name val="Calibri"/>
      <family val="2"/>
      <charset val="129"/>
      <scheme val="minor"/>
    </font>
    <font>
      <b/>
      <sz val="12"/>
      <name val="Arial"/>
      <family val="2"/>
    </font>
    <font>
      <sz val="10"/>
      <name val="Verdana"/>
      <family val="2"/>
    </font>
    <font>
      <b/>
      <sz val="10"/>
      <name val="Arial"/>
      <family val="2"/>
    </font>
    <font>
      <sz val="8.4"/>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sz val="10"/>
      <name val="Arial"/>
      <family val="2"/>
    </font>
    <font>
      <sz val="12"/>
      <color rgb="FF006100"/>
      <name val="Calibri"/>
      <family val="2"/>
      <scheme val="minor"/>
    </font>
    <font>
      <sz val="12"/>
      <color rgb="FF9C0006"/>
      <name val="Calibri"/>
      <family val="2"/>
      <scheme val="minor"/>
    </font>
    <font>
      <b/>
      <sz val="12"/>
      <color theme="0"/>
      <name val="Calibri"/>
      <family val="2"/>
      <scheme val="minor"/>
    </font>
    <font>
      <b/>
      <sz val="24"/>
      <color rgb="FF000000"/>
      <name val="Arial"/>
    </font>
    <font>
      <sz val="12"/>
      <color rgb="FF000000"/>
      <name val="Calibri"/>
      <family val="2"/>
      <scheme val="minor"/>
    </font>
  </fonts>
  <fills count="7">
    <fill>
      <patternFill patternType="none"/>
    </fill>
    <fill>
      <patternFill patternType="gray125"/>
    </fill>
    <fill>
      <patternFill patternType="solid">
        <fgColor rgb="FFEBEBEB"/>
        <bgColor rgb="FF000000"/>
      </patternFill>
    </fill>
    <fill>
      <patternFill patternType="solid">
        <fgColor rgb="FFC6EFCE"/>
      </patternFill>
    </fill>
    <fill>
      <patternFill patternType="solid">
        <fgColor rgb="FFFFC7CE"/>
      </patternFill>
    </fill>
    <fill>
      <patternFill patternType="solid">
        <fgColor rgb="FF0000FF"/>
        <bgColor indexed="64"/>
      </patternFill>
    </fill>
    <fill>
      <patternFill patternType="solid">
        <fgColor rgb="FFFF0000"/>
        <bgColor indexed="64"/>
      </patternFill>
    </fill>
  </fills>
  <borders count="21">
    <border>
      <left/>
      <right/>
      <top/>
      <bottom/>
      <diagonal/>
    </border>
    <border>
      <left style="thin">
        <color auto="1"/>
      </left>
      <right style="thin">
        <color auto="1"/>
      </right>
      <top style="thin">
        <color auto="1"/>
      </top>
      <bottom style="thin">
        <color rgb="FF000000"/>
      </bottom>
      <diagonal/>
    </border>
    <border>
      <left/>
      <right/>
      <top style="thin">
        <color auto="1"/>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000000"/>
      </left>
      <right style="thin">
        <color rgb="FF000000"/>
      </right>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indexed="8"/>
      </left>
      <right style="thin">
        <color auto="1"/>
      </right>
      <top style="thin">
        <color auto="1"/>
      </top>
      <bottom style="thin">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indexed="8"/>
      </top>
      <bottom/>
      <diagonal/>
    </border>
    <border>
      <left/>
      <right style="thin">
        <color auto="1"/>
      </right>
      <top/>
      <bottom/>
      <diagonal/>
    </border>
    <border>
      <left style="thin">
        <color auto="1"/>
      </left>
      <right style="thin">
        <color auto="1"/>
      </right>
      <top style="thin">
        <color auto="1"/>
      </top>
      <bottom/>
      <diagonal/>
    </border>
  </borders>
  <cellStyleXfs count="2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9" fillId="3" borderId="0" applyNumberFormat="0" applyBorder="0" applyAlignment="0" applyProtection="0"/>
    <xf numFmtId="0" fontId="10" fillId="4"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6">
    <xf numFmtId="0" fontId="0" fillId="0" borderId="0" xfId="0"/>
    <xf numFmtId="0" fontId="1" fillId="0" borderId="0" xfId="0" applyFont="1"/>
    <xf numFmtId="0" fontId="2" fillId="0" borderId="0" xfId="0" applyFont="1"/>
    <xf numFmtId="0" fontId="1" fillId="0" borderId="1" xfId="0" applyFont="1" applyBorder="1"/>
    <xf numFmtId="0" fontId="3" fillId="0" borderId="0" xfId="0" applyFont="1"/>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left" vertical="center"/>
    </xf>
    <xf numFmtId="0" fontId="2" fillId="0" borderId="8" xfId="0" applyFont="1" applyBorder="1"/>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xf numFmtId="0" fontId="2" fillId="0" borderId="0" xfId="0" applyFont="1" applyAlignment="1">
      <alignment horizontal="left" indent="1"/>
    </xf>
    <xf numFmtId="0" fontId="4" fillId="0" borderId="0" xfId="0" applyFont="1"/>
    <xf numFmtId="0" fontId="2" fillId="0" borderId="0" xfId="0" applyFont="1" applyBorder="1"/>
    <xf numFmtId="0" fontId="2" fillId="0" borderId="15" xfId="0" applyFont="1" applyBorder="1"/>
    <xf numFmtId="3" fontId="0" fillId="0" borderId="14" xfId="0" applyNumberFormat="1" applyFont="1" applyBorder="1"/>
    <xf numFmtId="0" fontId="0" fillId="0" borderId="14" xfId="0" applyFont="1" applyBorder="1"/>
    <xf numFmtId="0" fontId="7" fillId="2" borderId="7" xfId="0" applyFont="1" applyFill="1" applyBorder="1" applyAlignment="1">
      <alignment horizontal="left" vertical="center"/>
    </xf>
    <xf numFmtId="0" fontId="7" fillId="0" borderId="16" xfId="0" applyFont="1" applyBorder="1"/>
    <xf numFmtId="3" fontId="7" fillId="0" borderId="17" xfId="0" applyNumberFormat="1" applyFont="1" applyBorder="1"/>
    <xf numFmtId="3" fontId="7" fillId="0" borderId="10" xfId="0" applyNumberFormat="1" applyFont="1" applyBorder="1"/>
    <xf numFmtId="0" fontId="7" fillId="2" borderId="11" xfId="0" applyFont="1" applyFill="1" applyBorder="1" applyAlignment="1">
      <alignment horizontal="left" vertical="center"/>
    </xf>
    <xf numFmtId="0" fontId="7" fillId="2" borderId="3" xfId="0" applyFont="1" applyFill="1" applyBorder="1" applyAlignment="1">
      <alignment horizontal="left" vertical="center"/>
    </xf>
    <xf numFmtId="3" fontId="0" fillId="0" borderId="14" xfId="0" applyNumberFormat="1" applyBorder="1"/>
    <xf numFmtId="0" fontId="0" fillId="0" borderId="14" xfId="0" applyBorder="1"/>
    <xf numFmtId="3" fontId="0" fillId="0" borderId="18" xfId="0" applyNumberFormat="1" applyBorder="1"/>
    <xf numFmtId="3" fontId="7" fillId="0" borderId="19" xfId="0" applyNumberFormat="1" applyFont="1" applyBorder="1"/>
    <xf numFmtId="3" fontId="7" fillId="0" borderId="18" xfId="21" applyNumberFormat="1" applyFont="1" applyBorder="1"/>
    <xf numFmtId="0" fontId="0" fillId="0" borderId="3" xfId="0" applyBorder="1"/>
    <xf numFmtId="3" fontId="0" fillId="0" borderId="3" xfId="0" applyNumberFormat="1" applyBorder="1"/>
    <xf numFmtId="164" fontId="0" fillId="0" borderId="3" xfId="0" applyNumberFormat="1" applyBorder="1"/>
    <xf numFmtId="0" fontId="7" fillId="2" borderId="20" xfId="0" applyFont="1" applyFill="1" applyBorder="1" applyAlignment="1">
      <alignment horizontal="left" vertical="center"/>
    </xf>
    <xf numFmtId="0" fontId="12" fillId="0" borderId="0" xfId="0" applyFont="1" applyAlignment="1">
      <alignment horizontal="center" vertical="center"/>
    </xf>
    <xf numFmtId="0" fontId="13" fillId="0" borderId="0" xfId="0" applyFont="1"/>
    <xf numFmtId="0" fontId="0" fillId="0" borderId="0" xfId="0" applyBorder="1"/>
    <xf numFmtId="3" fontId="0" fillId="0" borderId="3" xfId="0" applyNumberFormat="1" applyFill="1" applyBorder="1"/>
    <xf numFmtId="0" fontId="11" fillId="6" borderId="12" xfId="23" applyFont="1" applyFill="1" applyBorder="1" applyAlignment="1">
      <alignment horizontal="center"/>
    </xf>
    <xf numFmtId="0" fontId="10" fillId="6" borderId="2" xfId="23" applyFill="1" applyBorder="1" applyAlignment="1">
      <alignment horizontal="center"/>
    </xf>
    <xf numFmtId="0" fontId="10" fillId="6" borderId="13" xfId="23" applyFill="1" applyBorder="1" applyAlignment="1">
      <alignment horizontal="center"/>
    </xf>
    <xf numFmtId="0" fontId="11" fillId="5" borderId="4" xfId="22" applyFont="1" applyFill="1" applyBorder="1" applyAlignment="1">
      <alignment horizontal="center"/>
    </xf>
    <xf numFmtId="0" fontId="9" fillId="5" borderId="5" xfId="22" applyFill="1" applyBorder="1" applyAlignment="1">
      <alignment horizontal="center"/>
    </xf>
    <xf numFmtId="0" fontId="9" fillId="5" borderId="6" xfId="22" applyFill="1" applyBorder="1" applyAlignment="1">
      <alignment horizontal="center"/>
    </xf>
  </cellXfs>
  <cellStyles count="26">
    <cellStyle name="Bad" xfId="23"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5" builtinId="9" hidden="1"/>
    <cellStyle name="Good" xfId="22"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4" builtinId="8" hidden="1"/>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chartsheet" Target="chartsheets/sheet1.xml"/><Relationship Id="rId2"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80029709942782"/>
          <c:y val="0.135103902773023"/>
          <c:w val="0.641623319752123"/>
          <c:h val="0.729585244779185"/>
        </c:manualLayout>
      </c:layout>
      <c:scatterChart>
        <c:scatterStyle val="lineMarker"/>
        <c:varyColors val="0"/>
        <c:ser>
          <c:idx val="0"/>
          <c:order val="0"/>
          <c:tx>
            <c:v> STEM</c:v>
          </c:tx>
          <c:spPr>
            <a:ln>
              <a:prstDash val="solid"/>
            </a:ln>
          </c:spPr>
          <c:marker>
            <c:symbol val="none"/>
          </c:marker>
          <c:xVal>
            <c:numRef>
              <c:f>Final!$A$6:$A$55</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Final!$G$6:$G$55</c:f>
              <c:numCache>
                <c:formatCode>#,##0</c:formatCode>
                <c:ptCount val="50"/>
                <c:pt idx="0">
                  <c:v>99013.0</c:v>
                </c:pt>
                <c:pt idx="1">
                  <c:v>103727.0</c:v>
                </c:pt>
                <c:pt idx="2">
                  <c:v>113023.0</c:v>
                </c:pt>
                <c:pt idx="3">
                  <c:v>128064.0</c:v>
                </c:pt>
                <c:pt idx="4">
                  <c:v>134934.0</c:v>
                </c:pt>
                <c:pt idx="5">
                  <c:v>135877.0</c:v>
                </c:pt>
                <c:pt idx="6">
                  <c:v>137853.0</c:v>
                </c:pt>
                <c:pt idx="7">
                  <c:v>143065.0</c:v>
                </c:pt>
                <c:pt idx="8">
                  <c:v>148369.0</c:v>
                </c:pt>
                <c:pt idx="9">
                  <c:v>145055.0</c:v>
                </c:pt>
                <c:pt idx="10">
                  <c:v>146342.0</c:v>
                </c:pt>
                <c:pt idx="11">
                  <c:v>148909.0</c:v>
                </c:pt>
                <c:pt idx="12">
                  <c:v>153011.0</c:v>
                </c:pt>
                <c:pt idx="13">
                  <c:v>158124.0</c:v>
                </c:pt>
                <c:pt idx="14">
                  <c:v>164619.0</c:v>
                </c:pt>
                <c:pt idx="15">
                  <c:v>172042.0</c:v>
                </c:pt>
                <c:pt idx="16">
                  <c:v>181272.0</c:v>
                </c:pt>
                <c:pt idx="17">
                  <c:v>193271.0</c:v>
                </c:pt>
                <c:pt idx="18">
                  <c:v>205838.0</c:v>
                </c:pt>
                <c:pt idx="19">
                  <c:v>215945.0</c:v>
                </c:pt>
                <c:pt idx="20">
                  <c:v>217936.0</c:v>
                </c:pt>
                <c:pt idx="21">
                  <c:v>210750.0</c:v>
                </c:pt>
                <c:pt idx="22">
                  <c:v>197090.0</c:v>
                </c:pt>
                <c:pt idx="23">
                  <c:v>187843.0</c:v>
                </c:pt>
                <c:pt idx="24">
                  <c:v>180752.0</c:v>
                </c:pt>
                <c:pt idx="25">
                  <c:v>177683.0</c:v>
                </c:pt>
                <c:pt idx="26">
                  <c:v>180201.0</c:v>
                </c:pt>
                <c:pt idx="27">
                  <c:v>184950.0</c:v>
                </c:pt>
                <c:pt idx="28">
                  <c:v>189875.0</c:v>
                </c:pt>
                <c:pt idx="29">
                  <c:v>195031.0</c:v>
                </c:pt>
                <c:pt idx="30">
                  <c:v>199047.0</c:v>
                </c:pt>
                <c:pt idx="31">
                  <c:v>200108.0</c:v>
                </c:pt>
                <c:pt idx="32">
                  <c:v>202374.0</c:v>
                </c:pt>
                <c:pt idx="33">
                  <c:v>202228.0</c:v>
                </c:pt>
                <c:pt idx="34">
                  <c:v>207721.0</c:v>
                </c:pt>
                <c:pt idx="35">
                  <c:v>215838.0</c:v>
                </c:pt>
                <c:pt idx="36">
                  <c:v>223901.0</c:v>
                </c:pt>
                <c:pt idx="37">
                  <c:v>236500.0</c:v>
                </c:pt>
                <c:pt idx="38">
                  <c:v>241030.0</c:v>
                </c:pt>
                <c:pt idx="39">
                  <c:v>241603.0</c:v>
                </c:pt>
                <c:pt idx="40">
                  <c:v>242118.0</c:v>
                </c:pt>
                <c:pt idx="41">
                  <c:v>244681.0</c:v>
                </c:pt>
                <c:pt idx="42">
                  <c:v>246937.0</c:v>
                </c:pt>
                <c:pt idx="43">
                  <c:v>251703.0</c:v>
                </c:pt>
                <c:pt idx="44">
                  <c:v>262200.0</c:v>
                </c:pt>
                <c:pt idx="45">
                  <c:v>276573.0</c:v>
                </c:pt>
                <c:pt idx="46">
                  <c:v>296781.0</c:v>
                </c:pt>
                <c:pt idx="47">
                  <c:v>310002.0</c:v>
                </c:pt>
                <c:pt idx="48">
                  <c:v>324402.0</c:v>
                </c:pt>
                <c:pt idx="49">
                  <c:v>342564.0</c:v>
                </c:pt>
              </c:numCache>
            </c:numRef>
          </c:yVal>
          <c:smooth val="0"/>
        </c:ser>
        <c:dLbls>
          <c:showLegendKey val="0"/>
          <c:showVal val="0"/>
          <c:showCatName val="0"/>
          <c:showSerName val="0"/>
          <c:showPercent val="0"/>
          <c:showBubbleSize val="0"/>
        </c:dLbls>
        <c:axId val="2146348056"/>
        <c:axId val="-2138870584"/>
      </c:scatterChart>
      <c:scatterChart>
        <c:scatterStyle val="lineMarker"/>
        <c:varyColors val="0"/>
        <c:ser>
          <c:idx val="1"/>
          <c:order val="1"/>
          <c:tx>
            <c:v> Physics</c:v>
          </c:tx>
          <c:marker>
            <c:symbol val="none"/>
          </c:marker>
          <c:xVal>
            <c:numRef>
              <c:f>Final!$A$6:$A$55</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Final!$D$6:$D$55</c:f>
              <c:numCache>
                <c:formatCode>#,##0</c:formatCode>
                <c:ptCount val="50"/>
                <c:pt idx="0">
                  <c:v>4608.0</c:v>
                </c:pt>
                <c:pt idx="1">
                  <c:v>4733.0</c:v>
                </c:pt>
                <c:pt idx="2">
                  <c:v>5045.0</c:v>
                </c:pt>
                <c:pt idx="3">
                  <c:v>5535.0</c:v>
                </c:pt>
                <c:pt idx="4">
                  <c:v>5333.0</c:v>
                </c:pt>
                <c:pt idx="5">
                  <c:v>5076.0</c:v>
                </c:pt>
                <c:pt idx="6">
                  <c:v>4645.0</c:v>
                </c:pt>
                <c:pt idx="7">
                  <c:v>4268.0</c:v>
                </c:pt>
                <c:pt idx="8">
                  <c:v>3962.0</c:v>
                </c:pt>
                <c:pt idx="9">
                  <c:v>3716.0</c:v>
                </c:pt>
                <c:pt idx="10">
                  <c:v>3544.0</c:v>
                </c:pt>
                <c:pt idx="11">
                  <c:v>3420.0</c:v>
                </c:pt>
                <c:pt idx="12">
                  <c:v>3330.0</c:v>
                </c:pt>
                <c:pt idx="13">
                  <c:v>3338.0</c:v>
                </c:pt>
                <c:pt idx="14">
                  <c:v>3397.0</c:v>
                </c:pt>
                <c:pt idx="15">
                  <c:v>3441.0</c:v>
                </c:pt>
                <c:pt idx="16">
                  <c:v>3475.0</c:v>
                </c:pt>
                <c:pt idx="17">
                  <c:v>3800.0</c:v>
                </c:pt>
                <c:pt idx="18">
                  <c:v>3921.0</c:v>
                </c:pt>
                <c:pt idx="19">
                  <c:v>4111.0</c:v>
                </c:pt>
                <c:pt idx="20">
                  <c:v>4189.0</c:v>
                </c:pt>
                <c:pt idx="21">
                  <c:v>4746.0</c:v>
                </c:pt>
                <c:pt idx="22">
                  <c:v>4476.0</c:v>
                </c:pt>
                <c:pt idx="23">
                  <c:v>4735.0</c:v>
                </c:pt>
                <c:pt idx="24">
                  <c:v>4558.0</c:v>
                </c:pt>
                <c:pt idx="25">
                  <c:v>4650.0</c:v>
                </c:pt>
                <c:pt idx="26">
                  <c:v>4515.0</c:v>
                </c:pt>
                <c:pt idx="27">
                  <c:v>4448.0</c:v>
                </c:pt>
                <c:pt idx="28">
                  <c:v>4393.0</c:v>
                </c:pt>
                <c:pt idx="29">
                  <c:v>4171.0</c:v>
                </c:pt>
                <c:pt idx="30">
                  <c:v>4030.0</c:v>
                </c:pt>
                <c:pt idx="31">
                  <c:v>3743.0</c:v>
                </c:pt>
                <c:pt idx="32">
                  <c:v>3779.0</c:v>
                </c:pt>
                <c:pt idx="33">
                  <c:v>3535.0</c:v>
                </c:pt>
                <c:pt idx="34">
                  <c:v>3720.0</c:v>
                </c:pt>
                <c:pt idx="35">
                  <c:v>4137.0</c:v>
                </c:pt>
                <c:pt idx="36">
                  <c:v>4484.0</c:v>
                </c:pt>
                <c:pt idx="37">
                  <c:v>4720.0</c:v>
                </c:pt>
                <c:pt idx="38">
                  <c:v>5068.0</c:v>
                </c:pt>
                <c:pt idx="39">
                  <c:v>5217.0</c:v>
                </c:pt>
                <c:pt idx="40">
                  <c:v>5633.0</c:v>
                </c:pt>
                <c:pt idx="41">
                  <c:v>5955.0</c:v>
                </c:pt>
                <c:pt idx="42">
                  <c:v>6018.0</c:v>
                </c:pt>
                <c:pt idx="43">
                  <c:v>5996.0</c:v>
                </c:pt>
                <c:pt idx="44">
                  <c:v>6187.0</c:v>
                </c:pt>
                <c:pt idx="45">
                  <c:v>6413.0</c:v>
                </c:pt>
                <c:pt idx="46">
                  <c:v>6880.0</c:v>
                </c:pt>
                <c:pt idx="47">
                  <c:v>7367.0</c:v>
                </c:pt>
                <c:pt idx="48" formatCode="#,#00">
                  <c:v>7758.0</c:v>
                </c:pt>
                <c:pt idx="49" formatCode="#,#00">
                  <c:v>8083.0</c:v>
                </c:pt>
              </c:numCache>
            </c:numRef>
          </c:yVal>
          <c:smooth val="0"/>
        </c:ser>
        <c:dLbls>
          <c:showLegendKey val="0"/>
          <c:showVal val="0"/>
          <c:showCatName val="0"/>
          <c:showSerName val="0"/>
          <c:showPercent val="0"/>
          <c:showBubbleSize val="0"/>
        </c:dLbls>
        <c:axId val="2146284248"/>
        <c:axId val="2146250920"/>
      </c:scatterChart>
      <c:valAx>
        <c:axId val="2146348056"/>
        <c:scaling>
          <c:orientation val="minMax"/>
          <c:max val="2015.0"/>
          <c:min val="1965.0"/>
        </c:scaling>
        <c:delete val="0"/>
        <c:axPos val="b"/>
        <c:majorGridlines/>
        <c:numFmt formatCode="General" sourceLinked="1"/>
        <c:majorTickMark val="in"/>
        <c:minorTickMark val="none"/>
        <c:tickLblPos val="nextTo"/>
        <c:spPr>
          <a:ln>
            <a:solidFill>
              <a:schemeClr val="tx1"/>
            </a:solidFill>
          </a:ln>
        </c:spPr>
        <c:crossAx val="-2138870584"/>
        <c:crosses val="autoZero"/>
        <c:crossBetween val="midCat"/>
      </c:valAx>
      <c:valAx>
        <c:axId val="-2138870584"/>
        <c:scaling>
          <c:orientation val="minMax"/>
          <c:max val="350000.0"/>
          <c:min val="0.0"/>
        </c:scaling>
        <c:delete val="0"/>
        <c:axPos val="l"/>
        <c:title>
          <c:tx>
            <c:rich>
              <a:bodyPr rot="-5400000" vert="horz"/>
              <a:lstStyle/>
              <a:p>
                <a:pPr>
                  <a:defRPr>
                    <a:solidFill>
                      <a:schemeClr val="accent1"/>
                    </a:solidFill>
                  </a:defRPr>
                </a:pPr>
                <a:r>
                  <a:rPr lang="en-US">
                    <a:solidFill>
                      <a:schemeClr val="accent1"/>
                    </a:solidFill>
                  </a:rPr>
                  <a:t>STEM </a:t>
                </a:r>
              </a:p>
            </c:rich>
          </c:tx>
          <c:layout/>
          <c:overlay val="0"/>
        </c:title>
        <c:numFmt formatCode="#,##0" sourceLinked="1"/>
        <c:majorTickMark val="in"/>
        <c:minorTickMark val="none"/>
        <c:tickLblPos val="nextTo"/>
        <c:spPr>
          <a:ln>
            <a:solidFill>
              <a:schemeClr val="tx1"/>
            </a:solidFill>
          </a:ln>
        </c:spPr>
        <c:txPr>
          <a:bodyPr/>
          <a:lstStyle/>
          <a:p>
            <a:pPr>
              <a:defRPr>
                <a:solidFill>
                  <a:schemeClr val="accent1"/>
                </a:solidFill>
              </a:defRPr>
            </a:pPr>
            <a:endParaRPr lang="en-US"/>
          </a:p>
        </c:txPr>
        <c:crossAx val="2146348056"/>
        <c:crosses val="autoZero"/>
        <c:crossBetween val="midCat"/>
        <c:minorUnit val="50000.0"/>
      </c:valAx>
      <c:valAx>
        <c:axId val="2146250920"/>
        <c:scaling>
          <c:orientation val="minMax"/>
          <c:max val="15000.0"/>
          <c:min val="0.0"/>
        </c:scaling>
        <c:delete val="0"/>
        <c:axPos val="r"/>
        <c:minorGridlines/>
        <c:title>
          <c:tx>
            <c:rich>
              <a:bodyPr rot="-5400000" vert="horz"/>
              <a:lstStyle/>
              <a:p>
                <a:pPr>
                  <a:defRPr>
                    <a:solidFill>
                      <a:srgbClr val="FF0000"/>
                    </a:solidFill>
                  </a:defRPr>
                </a:pPr>
                <a:r>
                  <a:rPr lang="en-US">
                    <a:solidFill>
                      <a:srgbClr val="FF0000"/>
                    </a:solidFill>
                  </a:rPr>
                  <a:t>Physics </a:t>
                </a:r>
              </a:p>
            </c:rich>
          </c:tx>
          <c:layout/>
          <c:overlay val="0"/>
        </c:title>
        <c:numFmt formatCode="#,##0" sourceLinked="1"/>
        <c:majorTickMark val="none"/>
        <c:minorTickMark val="out"/>
        <c:tickLblPos val="nextTo"/>
        <c:spPr>
          <a:ln>
            <a:solidFill>
              <a:schemeClr val="tx1"/>
            </a:solidFill>
          </a:ln>
        </c:spPr>
        <c:txPr>
          <a:bodyPr/>
          <a:lstStyle/>
          <a:p>
            <a:pPr>
              <a:defRPr>
                <a:solidFill>
                  <a:schemeClr val="accent2"/>
                </a:solidFill>
              </a:defRPr>
            </a:pPr>
            <a:endParaRPr lang="en-US"/>
          </a:p>
        </c:txPr>
        <c:crossAx val="2146284248"/>
        <c:crosses val="max"/>
        <c:crossBetween val="midCat"/>
        <c:minorUnit val="2000.0"/>
      </c:valAx>
      <c:valAx>
        <c:axId val="2146284248"/>
        <c:scaling>
          <c:orientation val="minMax"/>
        </c:scaling>
        <c:delete val="1"/>
        <c:axPos val="b"/>
        <c:numFmt formatCode="General" sourceLinked="1"/>
        <c:majorTickMark val="out"/>
        <c:minorTickMark val="none"/>
        <c:tickLblPos val="nextTo"/>
        <c:crossAx val="2146250920"/>
        <c:crosses val="autoZero"/>
        <c:crossBetween val="midCat"/>
      </c:valAx>
      <c:spPr>
        <a:ln>
          <a:solidFill>
            <a:schemeClr val="tx1"/>
          </a:solidFill>
        </a:ln>
      </c:spPr>
    </c:plotArea>
    <c:legend>
      <c:legendPos val="r"/>
      <c:layout>
        <c:manualLayout>
          <c:xMode val="edge"/>
          <c:yMode val="edge"/>
          <c:x val="0.305346631671041"/>
          <c:y val="0.183773866501981"/>
          <c:w val="0.133200933216681"/>
          <c:h val="0.187657822663471"/>
        </c:manualLayout>
      </c:layout>
      <c:overlay val="1"/>
      <c:spPr>
        <a:noFill/>
      </c:spPr>
      <c:txPr>
        <a:bodyPr/>
        <a:lstStyle/>
        <a:p>
          <a:pPr>
            <a:defRPr sz="1600"/>
          </a:pPr>
          <a:endParaRPr lang="en-US"/>
        </a:p>
      </c:txPr>
    </c:legend>
    <c:plotVisOnly val="1"/>
    <c:dispBlanksAs val="gap"/>
    <c:showDLblsOverMax val="0"/>
  </c:chart>
  <c:spPr>
    <a:ln>
      <a:noFill/>
    </a:ln>
  </c:spPr>
  <c:txPr>
    <a:bodyPr/>
    <a:lstStyle/>
    <a:p>
      <a:pPr>
        <a:defRPr sz="2000">
          <a:latin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sz="2400" b="1" i="0" u="none" strike="noStrike" baseline="0">
                <a:effectLst/>
              </a:rPr>
              <a:t>Bachelor's in Physics and STEM over Time</a:t>
            </a:r>
            <a:r>
              <a:rPr lang="en-US" sz="2400" b="1" i="0" u="none" strike="noStrike" baseline="0"/>
              <a:t> </a:t>
            </a:r>
            <a:endParaRPr lang="en-US"/>
          </a:p>
        </c:rich>
      </c:tx>
      <c:overlay val="0"/>
    </c:title>
    <c:autoTitleDeleted val="0"/>
    <c:plotArea>
      <c:layout/>
      <c:scatterChart>
        <c:scatterStyle val="lineMarker"/>
        <c:varyColors val="0"/>
        <c:ser>
          <c:idx val="0"/>
          <c:order val="0"/>
          <c:tx>
            <c:v>STEM</c:v>
          </c:tx>
          <c:marker>
            <c:symbol val="none"/>
          </c:marker>
          <c:xVal>
            <c:numRef>
              <c:f>Final!$A$6:$A$55</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Final!$G$6:$G$55</c:f>
              <c:numCache>
                <c:formatCode>#,##0</c:formatCode>
                <c:ptCount val="50"/>
                <c:pt idx="0">
                  <c:v>99013.0</c:v>
                </c:pt>
                <c:pt idx="1">
                  <c:v>103727.0</c:v>
                </c:pt>
                <c:pt idx="2">
                  <c:v>113023.0</c:v>
                </c:pt>
                <c:pt idx="3">
                  <c:v>128064.0</c:v>
                </c:pt>
                <c:pt idx="4">
                  <c:v>134934.0</c:v>
                </c:pt>
                <c:pt idx="5">
                  <c:v>135877.0</c:v>
                </c:pt>
                <c:pt idx="6">
                  <c:v>137853.0</c:v>
                </c:pt>
                <c:pt idx="7">
                  <c:v>143065.0</c:v>
                </c:pt>
                <c:pt idx="8">
                  <c:v>148369.0</c:v>
                </c:pt>
                <c:pt idx="9">
                  <c:v>145055.0</c:v>
                </c:pt>
                <c:pt idx="10">
                  <c:v>146342.0</c:v>
                </c:pt>
                <c:pt idx="11">
                  <c:v>148909.0</c:v>
                </c:pt>
                <c:pt idx="12">
                  <c:v>153011.0</c:v>
                </c:pt>
                <c:pt idx="13">
                  <c:v>158124.0</c:v>
                </c:pt>
                <c:pt idx="14">
                  <c:v>164619.0</c:v>
                </c:pt>
                <c:pt idx="15">
                  <c:v>172042.0</c:v>
                </c:pt>
                <c:pt idx="16">
                  <c:v>181272.0</c:v>
                </c:pt>
                <c:pt idx="17">
                  <c:v>193271.0</c:v>
                </c:pt>
                <c:pt idx="18">
                  <c:v>205838.0</c:v>
                </c:pt>
                <c:pt idx="19">
                  <c:v>215945.0</c:v>
                </c:pt>
                <c:pt idx="20">
                  <c:v>217936.0</c:v>
                </c:pt>
                <c:pt idx="21">
                  <c:v>210750.0</c:v>
                </c:pt>
                <c:pt idx="22">
                  <c:v>197090.0</c:v>
                </c:pt>
                <c:pt idx="23">
                  <c:v>187843.0</c:v>
                </c:pt>
                <c:pt idx="24">
                  <c:v>180752.0</c:v>
                </c:pt>
                <c:pt idx="25">
                  <c:v>177683.0</c:v>
                </c:pt>
                <c:pt idx="26">
                  <c:v>180201.0</c:v>
                </c:pt>
                <c:pt idx="27">
                  <c:v>184950.0</c:v>
                </c:pt>
                <c:pt idx="28">
                  <c:v>189875.0</c:v>
                </c:pt>
                <c:pt idx="29">
                  <c:v>195031.0</c:v>
                </c:pt>
                <c:pt idx="30">
                  <c:v>199047.0</c:v>
                </c:pt>
                <c:pt idx="31">
                  <c:v>200108.0</c:v>
                </c:pt>
                <c:pt idx="32">
                  <c:v>202374.0</c:v>
                </c:pt>
                <c:pt idx="33">
                  <c:v>202228.0</c:v>
                </c:pt>
                <c:pt idx="34">
                  <c:v>207721.0</c:v>
                </c:pt>
                <c:pt idx="35">
                  <c:v>215838.0</c:v>
                </c:pt>
                <c:pt idx="36">
                  <c:v>223901.0</c:v>
                </c:pt>
                <c:pt idx="37">
                  <c:v>236500.0</c:v>
                </c:pt>
                <c:pt idx="38">
                  <c:v>241030.0</c:v>
                </c:pt>
                <c:pt idx="39">
                  <c:v>241603.0</c:v>
                </c:pt>
                <c:pt idx="40">
                  <c:v>242118.0</c:v>
                </c:pt>
                <c:pt idx="41">
                  <c:v>244681.0</c:v>
                </c:pt>
                <c:pt idx="42">
                  <c:v>246937.0</c:v>
                </c:pt>
                <c:pt idx="43">
                  <c:v>251703.0</c:v>
                </c:pt>
                <c:pt idx="44">
                  <c:v>262200.0</c:v>
                </c:pt>
                <c:pt idx="45">
                  <c:v>276573.0</c:v>
                </c:pt>
                <c:pt idx="46">
                  <c:v>296781.0</c:v>
                </c:pt>
                <c:pt idx="47">
                  <c:v>310002.0</c:v>
                </c:pt>
                <c:pt idx="48">
                  <c:v>324402.0</c:v>
                </c:pt>
                <c:pt idx="49">
                  <c:v>342564.0</c:v>
                </c:pt>
              </c:numCache>
            </c:numRef>
          </c:yVal>
          <c:smooth val="0"/>
        </c:ser>
        <c:dLbls>
          <c:showLegendKey val="0"/>
          <c:showVal val="0"/>
          <c:showCatName val="0"/>
          <c:showSerName val="0"/>
          <c:showPercent val="0"/>
          <c:showBubbleSize val="0"/>
        </c:dLbls>
        <c:axId val="2116032152"/>
        <c:axId val="2147103880"/>
      </c:scatterChart>
      <c:scatterChart>
        <c:scatterStyle val="lineMarker"/>
        <c:varyColors val="0"/>
        <c:ser>
          <c:idx val="1"/>
          <c:order val="1"/>
          <c:tx>
            <c:v>Physics</c:v>
          </c:tx>
          <c:marker>
            <c:symbol val="none"/>
          </c:marker>
          <c:xVal>
            <c:numRef>
              <c:f>Final!$A$6:$A$55</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Final!$D$6:$D$55</c:f>
              <c:numCache>
                <c:formatCode>#,##0</c:formatCode>
                <c:ptCount val="50"/>
                <c:pt idx="0">
                  <c:v>4608.0</c:v>
                </c:pt>
                <c:pt idx="1">
                  <c:v>4733.0</c:v>
                </c:pt>
                <c:pt idx="2">
                  <c:v>5045.0</c:v>
                </c:pt>
                <c:pt idx="3">
                  <c:v>5535.0</c:v>
                </c:pt>
                <c:pt idx="4">
                  <c:v>5333.0</c:v>
                </c:pt>
                <c:pt idx="5">
                  <c:v>5076.0</c:v>
                </c:pt>
                <c:pt idx="6">
                  <c:v>4645.0</c:v>
                </c:pt>
                <c:pt idx="7">
                  <c:v>4268.0</c:v>
                </c:pt>
                <c:pt idx="8">
                  <c:v>3962.0</c:v>
                </c:pt>
                <c:pt idx="9">
                  <c:v>3716.0</c:v>
                </c:pt>
                <c:pt idx="10">
                  <c:v>3544.0</c:v>
                </c:pt>
                <c:pt idx="11">
                  <c:v>3420.0</c:v>
                </c:pt>
                <c:pt idx="12">
                  <c:v>3330.0</c:v>
                </c:pt>
                <c:pt idx="13">
                  <c:v>3338.0</c:v>
                </c:pt>
                <c:pt idx="14">
                  <c:v>3397.0</c:v>
                </c:pt>
                <c:pt idx="15">
                  <c:v>3441.0</c:v>
                </c:pt>
                <c:pt idx="16">
                  <c:v>3475.0</c:v>
                </c:pt>
                <c:pt idx="17">
                  <c:v>3800.0</c:v>
                </c:pt>
                <c:pt idx="18">
                  <c:v>3921.0</c:v>
                </c:pt>
                <c:pt idx="19">
                  <c:v>4111.0</c:v>
                </c:pt>
                <c:pt idx="20">
                  <c:v>4189.0</c:v>
                </c:pt>
                <c:pt idx="21">
                  <c:v>4746.0</c:v>
                </c:pt>
                <c:pt idx="22">
                  <c:v>4476.0</c:v>
                </c:pt>
                <c:pt idx="23">
                  <c:v>4735.0</c:v>
                </c:pt>
                <c:pt idx="24">
                  <c:v>4558.0</c:v>
                </c:pt>
                <c:pt idx="25">
                  <c:v>4650.0</c:v>
                </c:pt>
                <c:pt idx="26">
                  <c:v>4515.0</c:v>
                </c:pt>
                <c:pt idx="27">
                  <c:v>4448.0</c:v>
                </c:pt>
                <c:pt idx="28">
                  <c:v>4393.0</c:v>
                </c:pt>
                <c:pt idx="29">
                  <c:v>4171.0</c:v>
                </c:pt>
                <c:pt idx="30">
                  <c:v>4030.0</c:v>
                </c:pt>
                <c:pt idx="31">
                  <c:v>3743.0</c:v>
                </c:pt>
                <c:pt idx="32">
                  <c:v>3779.0</c:v>
                </c:pt>
                <c:pt idx="33">
                  <c:v>3535.0</c:v>
                </c:pt>
                <c:pt idx="34">
                  <c:v>3720.0</c:v>
                </c:pt>
                <c:pt idx="35">
                  <c:v>4137.0</c:v>
                </c:pt>
                <c:pt idx="36">
                  <c:v>4484.0</c:v>
                </c:pt>
                <c:pt idx="37">
                  <c:v>4720.0</c:v>
                </c:pt>
                <c:pt idx="38">
                  <c:v>5068.0</c:v>
                </c:pt>
                <c:pt idx="39">
                  <c:v>5217.0</c:v>
                </c:pt>
                <c:pt idx="40">
                  <c:v>5633.0</c:v>
                </c:pt>
                <c:pt idx="41">
                  <c:v>5955.0</c:v>
                </c:pt>
                <c:pt idx="42">
                  <c:v>6018.0</c:v>
                </c:pt>
                <c:pt idx="43">
                  <c:v>5996.0</c:v>
                </c:pt>
                <c:pt idx="44">
                  <c:v>6187.0</c:v>
                </c:pt>
                <c:pt idx="45">
                  <c:v>6413.0</c:v>
                </c:pt>
                <c:pt idx="46">
                  <c:v>6880.0</c:v>
                </c:pt>
                <c:pt idx="47">
                  <c:v>7367.0</c:v>
                </c:pt>
                <c:pt idx="48" formatCode="#,#00">
                  <c:v>7758.0</c:v>
                </c:pt>
                <c:pt idx="49" formatCode="#,#00">
                  <c:v>8083.0</c:v>
                </c:pt>
              </c:numCache>
            </c:numRef>
          </c:yVal>
          <c:smooth val="0"/>
        </c:ser>
        <c:dLbls>
          <c:showLegendKey val="0"/>
          <c:showVal val="0"/>
          <c:showCatName val="0"/>
          <c:showSerName val="0"/>
          <c:showPercent val="0"/>
          <c:showBubbleSize val="0"/>
        </c:dLbls>
        <c:axId val="2147404568"/>
        <c:axId val="2146516152"/>
      </c:scatterChart>
      <c:valAx>
        <c:axId val="2116032152"/>
        <c:scaling>
          <c:orientation val="minMax"/>
          <c:max val="2015.0"/>
          <c:min val="1965.0"/>
        </c:scaling>
        <c:delete val="0"/>
        <c:axPos val="b"/>
        <c:majorGridlines>
          <c:spPr>
            <a:ln>
              <a:solidFill>
                <a:schemeClr val="tx1"/>
              </a:solidFill>
              <a:prstDash val="sysDot"/>
            </a:ln>
          </c:spPr>
        </c:majorGridlines>
        <c:title>
          <c:tx>
            <c:rich>
              <a:bodyPr/>
              <a:lstStyle/>
              <a:p>
                <a:pPr>
                  <a:defRPr/>
                </a:pPr>
                <a:r>
                  <a:rPr lang="en-US"/>
                  <a:t>Year</a:t>
                </a:r>
              </a:p>
            </c:rich>
          </c:tx>
          <c:overlay val="0"/>
        </c:title>
        <c:numFmt formatCode="General" sourceLinked="1"/>
        <c:majorTickMark val="in"/>
        <c:minorTickMark val="none"/>
        <c:tickLblPos val="nextTo"/>
        <c:spPr>
          <a:ln>
            <a:solidFill>
              <a:schemeClr val="tx1"/>
            </a:solidFill>
          </a:ln>
        </c:spPr>
        <c:txPr>
          <a:bodyPr/>
          <a:lstStyle/>
          <a:p>
            <a:pPr>
              <a:defRPr sz="1600"/>
            </a:pPr>
            <a:endParaRPr lang="en-US"/>
          </a:p>
        </c:txPr>
        <c:crossAx val="2147103880"/>
        <c:crosses val="autoZero"/>
        <c:crossBetween val="midCat"/>
        <c:majorUnit val="5.0"/>
      </c:valAx>
      <c:valAx>
        <c:axId val="2147103880"/>
        <c:scaling>
          <c:orientation val="minMax"/>
          <c:max val="350000.0"/>
          <c:min val="0.0"/>
        </c:scaling>
        <c:delete val="0"/>
        <c:axPos val="l"/>
        <c:majorGridlines>
          <c:spPr>
            <a:ln>
              <a:solidFill>
                <a:schemeClr val="tx1"/>
              </a:solidFill>
              <a:prstDash val="sysDot"/>
            </a:ln>
          </c:spPr>
        </c:majorGridlines>
        <c:title>
          <c:tx>
            <c:rich>
              <a:bodyPr rot="-5400000" vert="horz"/>
              <a:lstStyle/>
              <a:p>
                <a:pPr>
                  <a:defRPr>
                    <a:solidFill>
                      <a:schemeClr val="accent1"/>
                    </a:solidFill>
                  </a:defRPr>
                </a:pPr>
                <a:r>
                  <a:rPr lang="en-US">
                    <a:solidFill>
                      <a:schemeClr val="accent1"/>
                    </a:solidFill>
                  </a:rPr>
                  <a:t>STEM </a:t>
                </a:r>
              </a:p>
            </c:rich>
          </c:tx>
          <c:overlay val="0"/>
        </c:title>
        <c:numFmt formatCode="#,##0" sourceLinked="1"/>
        <c:majorTickMark val="in"/>
        <c:minorTickMark val="none"/>
        <c:tickLblPos val="nextTo"/>
        <c:spPr>
          <a:ln>
            <a:solidFill>
              <a:schemeClr val="tx1"/>
            </a:solidFill>
          </a:ln>
        </c:spPr>
        <c:txPr>
          <a:bodyPr/>
          <a:lstStyle/>
          <a:p>
            <a:pPr>
              <a:defRPr>
                <a:solidFill>
                  <a:schemeClr val="accent1"/>
                </a:solidFill>
              </a:defRPr>
            </a:pPr>
            <a:endParaRPr lang="en-US"/>
          </a:p>
        </c:txPr>
        <c:crossAx val="2116032152"/>
        <c:crosses val="autoZero"/>
        <c:crossBetween val="midCat"/>
        <c:minorUnit val="50000.0"/>
      </c:valAx>
      <c:valAx>
        <c:axId val="2146516152"/>
        <c:scaling>
          <c:orientation val="minMax"/>
          <c:max val="15000.0"/>
          <c:min val="0.0"/>
        </c:scaling>
        <c:delete val="0"/>
        <c:axPos val="r"/>
        <c:title>
          <c:tx>
            <c:rich>
              <a:bodyPr rot="-5400000" vert="horz"/>
              <a:lstStyle/>
              <a:p>
                <a:pPr>
                  <a:defRPr>
                    <a:solidFill>
                      <a:srgbClr val="FF0000"/>
                    </a:solidFill>
                  </a:defRPr>
                </a:pPr>
                <a:r>
                  <a:rPr lang="en-US">
                    <a:solidFill>
                      <a:srgbClr val="FF0000"/>
                    </a:solidFill>
                  </a:rPr>
                  <a:t>Physics </a:t>
                </a:r>
              </a:p>
            </c:rich>
          </c:tx>
          <c:overlay val="0"/>
        </c:title>
        <c:numFmt formatCode="#,##0" sourceLinked="1"/>
        <c:majorTickMark val="none"/>
        <c:minorTickMark val="none"/>
        <c:tickLblPos val="nextTo"/>
        <c:spPr>
          <a:ln>
            <a:solidFill>
              <a:schemeClr val="tx1"/>
            </a:solidFill>
          </a:ln>
        </c:spPr>
        <c:txPr>
          <a:bodyPr/>
          <a:lstStyle/>
          <a:p>
            <a:pPr>
              <a:defRPr>
                <a:solidFill>
                  <a:schemeClr val="accent2"/>
                </a:solidFill>
              </a:defRPr>
            </a:pPr>
            <a:endParaRPr lang="en-US"/>
          </a:p>
        </c:txPr>
        <c:crossAx val="2147404568"/>
        <c:crosses val="max"/>
        <c:crossBetween val="midCat"/>
      </c:valAx>
      <c:valAx>
        <c:axId val="2147404568"/>
        <c:scaling>
          <c:orientation val="minMax"/>
        </c:scaling>
        <c:delete val="1"/>
        <c:axPos val="b"/>
        <c:numFmt formatCode="General" sourceLinked="1"/>
        <c:majorTickMark val="out"/>
        <c:minorTickMark val="none"/>
        <c:tickLblPos val="nextTo"/>
        <c:crossAx val="2146516152"/>
        <c:crosses val="autoZero"/>
        <c:crossBetween val="midCat"/>
      </c:valAx>
      <c:spPr>
        <a:ln>
          <a:solidFill>
            <a:schemeClr val="tx1"/>
          </a:solidFill>
        </a:ln>
      </c:spPr>
    </c:plotArea>
    <c:legend>
      <c:legendPos val="r"/>
      <c:layout>
        <c:manualLayout>
          <c:xMode val="edge"/>
          <c:yMode val="edge"/>
          <c:x val="0.136470297233788"/>
          <c:y val="0.0897955784373107"/>
          <c:w val="0.185488690872889"/>
          <c:h val="0.121014528872514"/>
        </c:manualLayout>
      </c:layout>
      <c:overlay val="1"/>
      <c:spPr>
        <a:solidFill>
          <a:schemeClr val="bg1"/>
        </a:solidFill>
        <a:ln>
          <a:solidFill>
            <a:schemeClr val="tx1"/>
          </a:solidFill>
        </a:ln>
      </c:spPr>
    </c:legend>
    <c:plotVisOnly val="1"/>
    <c:dispBlanksAs val="gap"/>
    <c:showDLblsOverMax val="0"/>
  </c:chart>
  <c:txPr>
    <a:bodyPr/>
    <a:lstStyle/>
    <a:p>
      <a:pPr>
        <a:defRPr sz="2000">
          <a:latin typeface="Arial"/>
          <a:cs typeface="Arial"/>
        </a:defRPr>
      </a:pPr>
      <a:endParaRPr lang="en-US"/>
    </a:p>
  </c:txPr>
  <c:printSettings>
    <c:headerFooter/>
    <c:pageMargins b="1.0" l="0.75" r="0.75" t="1.0" header="0.5" footer="0.5"/>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150" workbookViewId="0"/>
  </sheetViews>
  <pageMargins left="0.75" right="0.75"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76733" cy="5833533"/>
    <xdr:graphicFrame macro="">
      <xdr:nvGraphicFramePr>
        <xdr:cNvPr id="2" name="Chart 1" title="Bachelor's Degrees Earned in Physics"/>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0.52254</cdr:x>
      <cdr:y>0.95081</cdr:y>
    </cdr:from>
    <cdr:to>
      <cdr:x>0.99777</cdr:x>
      <cdr:y>0.99836</cdr:y>
    </cdr:to>
    <cdr:sp macro="" textlink="">
      <cdr:nvSpPr>
        <cdr:cNvPr id="5" name="Rectangle 1"/>
        <cdr:cNvSpPr/>
      </cdr:nvSpPr>
      <cdr:spPr>
        <a:xfrm xmlns:a="http://schemas.openxmlformats.org/drawingml/2006/main">
          <a:off x="4480747" y="5547388"/>
          <a:ext cx="4075044" cy="277424"/>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a:t>
          </a:r>
          <a:r>
            <a:rPr lang="en-US" sz="1200" baseline="0">
              <a:solidFill>
                <a:schemeClr val="tx1"/>
              </a:solidFill>
              <a:latin typeface="Arial"/>
              <a:cs typeface="Arial"/>
            </a:rPr>
            <a:t> and</a:t>
          </a:r>
          <a:r>
            <a:rPr lang="en-US" sz="1200">
              <a:solidFill>
                <a:schemeClr val="tx1"/>
              </a:solidFill>
              <a:latin typeface="Arial"/>
              <a:cs typeface="Arial"/>
            </a:rPr>
            <a:t> APS</a:t>
          </a:r>
        </a:p>
      </cdr:txBody>
    </cdr:sp>
  </cdr:relSizeAnchor>
  <cdr:relSizeAnchor xmlns:cdr="http://schemas.openxmlformats.org/drawingml/2006/chartDrawing">
    <cdr:from>
      <cdr:x>0.29357</cdr:x>
      <cdr:y>0.02781</cdr:y>
    </cdr:from>
    <cdr:to>
      <cdr:x>0.90409</cdr:x>
      <cdr:y>0.10268</cdr:y>
    </cdr:to>
    <cdr:sp macro="" textlink="">
      <cdr:nvSpPr>
        <cdr:cNvPr id="10" name="Rectangle 9"/>
        <cdr:cNvSpPr/>
      </cdr:nvSpPr>
      <cdr:spPr>
        <a:xfrm xmlns:a="http://schemas.openxmlformats.org/drawingml/2006/main">
          <a:off x="2516649" y="162113"/>
          <a:ext cx="5233683" cy="436440"/>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2400" b="1">
              <a:solidFill>
                <a:schemeClr val="tx1"/>
              </a:solidFill>
              <a:latin typeface="Arial"/>
              <a:cs typeface="Arial"/>
            </a:rPr>
            <a:t>Bachelor's Degrees</a:t>
          </a:r>
        </a:p>
      </cdr:txBody>
    </cdr:sp>
  </cdr:relSizeAnchor>
  <cdr:relSizeAnchor xmlns:cdr="http://schemas.openxmlformats.org/drawingml/2006/chartDrawing">
    <cdr:from>
      <cdr:x>0.17975</cdr:x>
      <cdr:y>0.00871</cdr:y>
    </cdr:from>
    <cdr:to>
      <cdr:x>0.39362</cdr:x>
      <cdr:y>0.12346</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540933" y="50800"/>
          <a:ext cx="1833411" cy="668867"/>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9</xdr:col>
      <xdr:colOff>457200</xdr:colOff>
      <xdr:row>8</xdr:row>
      <xdr:rowOff>177800</xdr:rowOff>
    </xdr:from>
    <xdr:to>
      <xdr:col>24</xdr:col>
      <xdr:colOff>12700</xdr:colOff>
      <xdr:row>50</xdr:row>
      <xdr:rowOff>101600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Primaries">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00FFFF"/>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M68"/>
  <sheetViews>
    <sheetView showRuler="0" topLeftCell="A14" workbookViewId="0">
      <selection activeCell="A65" sqref="A65"/>
    </sheetView>
  </sheetViews>
  <sheetFormatPr baseColWidth="10" defaultColWidth="11" defaultRowHeight="15" x14ac:dyDescent="0"/>
  <cols>
    <col min="1" max="1" width="10.83203125" customWidth="1"/>
    <col min="2" max="2" width="18.5" customWidth="1"/>
    <col min="3" max="3" width="18.6640625" customWidth="1"/>
    <col min="4" max="4" width="19.33203125" customWidth="1"/>
    <col min="5" max="5" width="19.1640625" customWidth="1"/>
    <col min="6" max="6" width="18.33203125" customWidth="1"/>
    <col min="7" max="7" width="19" customWidth="1"/>
  </cols>
  <sheetData>
    <row r="1" spans="1:20">
      <c r="A1" s="1" t="s">
        <v>0</v>
      </c>
      <c r="B1" s="1"/>
      <c r="C1" s="1"/>
      <c r="D1" s="1"/>
      <c r="E1" s="2"/>
      <c r="F1" s="2"/>
      <c r="G1" s="2"/>
    </row>
    <row r="2" spans="1:20" ht="28">
      <c r="A2" s="1" t="s">
        <v>1</v>
      </c>
      <c r="B2" s="1"/>
      <c r="C2" s="2"/>
      <c r="D2" s="2"/>
      <c r="E2" s="2"/>
      <c r="F2" s="2"/>
      <c r="G2" s="2"/>
      <c r="P2" s="36" t="s">
        <v>20</v>
      </c>
    </row>
    <row r="3" spans="1:20">
      <c r="A3" s="3"/>
      <c r="B3" s="40" t="s">
        <v>2</v>
      </c>
      <c r="C3" s="41"/>
      <c r="D3" s="42"/>
      <c r="E3" s="43" t="s">
        <v>3</v>
      </c>
      <c r="F3" s="44"/>
      <c r="G3" s="45"/>
    </row>
    <row r="4" spans="1:20" ht="48">
      <c r="A4" s="5"/>
      <c r="B4" s="6" t="s">
        <v>4</v>
      </c>
      <c r="C4" s="6" t="s">
        <v>5</v>
      </c>
      <c r="D4" s="7" t="s">
        <v>6</v>
      </c>
      <c r="E4" s="8" t="s">
        <v>7</v>
      </c>
      <c r="F4" s="9" t="s">
        <v>8</v>
      </c>
      <c r="G4" s="9" t="s">
        <v>6</v>
      </c>
    </row>
    <row r="5" spans="1:20">
      <c r="A5" s="10" t="s">
        <v>9</v>
      </c>
      <c r="B5" s="11"/>
      <c r="C5" s="17"/>
      <c r="D5" s="18"/>
      <c r="E5" s="12"/>
      <c r="F5" s="13"/>
      <c r="G5" s="14"/>
    </row>
    <row r="6" spans="1:20">
      <c r="A6" s="21">
        <v>1966</v>
      </c>
      <c r="B6" s="19">
        <v>4608</v>
      </c>
      <c r="C6" s="22"/>
      <c r="D6" s="23">
        <f>B6</f>
        <v>4608</v>
      </c>
      <c r="E6" s="19">
        <v>99013</v>
      </c>
      <c r="F6" s="20"/>
      <c r="G6" s="24">
        <f>E6</f>
        <v>99013</v>
      </c>
      <c r="L6" s="16"/>
      <c r="M6" s="16"/>
    </row>
    <row r="7" spans="1:20" ht="28">
      <c r="A7" s="21">
        <v>1967</v>
      </c>
      <c r="B7" s="19">
        <v>4733</v>
      </c>
      <c r="C7" s="22"/>
      <c r="D7" s="23">
        <f t="shared" ref="D7:D40" si="0">B7</f>
        <v>4733</v>
      </c>
      <c r="E7" s="19">
        <v>103727</v>
      </c>
      <c r="F7" s="20"/>
      <c r="G7" s="24">
        <f t="shared" ref="G7:G40" si="1">E7</f>
        <v>103727</v>
      </c>
      <c r="L7" s="37"/>
      <c r="M7" s="37"/>
      <c r="N7" s="37"/>
      <c r="O7" s="37"/>
      <c r="P7" s="36"/>
      <c r="Q7" s="37"/>
      <c r="R7" s="37"/>
      <c r="S7" s="37"/>
      <c r="T7" s="37"/>
    </row>
    <row r="8" spans="1:20">
      <c r="A8" s="21">
        <v>1968</v>
      </c>
      <c r="B8" s="19">
        <v>5045</v>
      </c>
      <c r="C8" s="22"/>
      <c r="D8" s="23">
        <f t="shared" si="0"/>
        <v>5045</v>
      </c>
      <c r="E8" s="19">
        <v>113023</v>
      </c>
      <c r="F8" s="20"/>
      <c r="G8" s="24">
        <f t="shared" si="1"/>
        <v>113023</v>
      </c>
      <c r="L8" s="16"/>
      <c r="M8" s="16"/>
    </row>
    <row r="9" spans="1:20">
      <c r="A9" s="21">
        <v>1969</v>
      </c>
      <c r="B9" s="19">
        <v>5535</v>
      </c>
      <c r="C9" s="22"/>
      <c r="D9" s="23">
        <f t="shared" si="0"/>
        <v>5535</v>
      </c>
      <c r="E9" s="19">
        <v>128064</v>
      </c>
      <c r="F9" s="20"/>
      <c r="G9" s="24">
        <f t="shared" si="1"/>
        <v>128064</v>
      </c>
      <c r="L9" s="16"/>
      <c r="M9" s="16"/>
    </row>
    <row r="10" spans="1:20">
      <c r="A10" s="21">
        <v>1970</v>
      </c>
      <c r="B10" s="19">
        <v>5333</v>
      </c>
      <c r="C10" s="22"/>
      <c r="D10" s="23">
        <f t="shared" si="0"/>
        <v>5333</v>
      </c>
      <c r="E10" s="19">
        <v>134934</v>
      </c>
      <c r="F10" s="20"/>
      <c r="G10" s="24">
        <f t="shared" si="1"/>
        <v>134934</v>
      </c>
      <c r="L10" s="16"/>
      <c r="M10" s="16"/>
    </row>
    <row r="11" spans="1:20">
      <c r="A11" s="21">
        <v>1971</v>
      </c>
      <c r="B11" s="19">
        <v>5076</v>
      </c>
      <c r="C11" s="22"/>
      <c r="D11" s="23">
        <f t="shared" si="0"/>
        <v>5076</v>
      </c>
      <c r="E11" s="19">
        <v>135877</v>
      </c>
      <c r="F11" s="20"/>
      <c r="G11" s="24">
        <f t="shared" si="1"/>
        <v>135877</v>
      </c>
      <c r="L11" s="16"/>
      <c r="M11" s="16"/>
    </row>
    <row r="12" spans="1:20">
      <c r="A12" s="21">
        <v>1972</v>
      </c>
      <c r="B12" s="19">
        <v>4645</v>
      </c>
      <c r="C12" s="22"/>
      <c r="D12" s="23">
        <f t="shared" si="0"/>
        <v>4645</v>
      </c>
      <c r="E12" s="19">
        <v>137853</v>
      </c>
      <c r="F12" s="20"/>
      <c r="G12" s="24">
        <f t="shared" si="1"/>
        <v>137853</v>
      </c>
      <c r="L12" s="16"/>
      <c r="M12" s="16"/>
    </row>
    <row r="13" spans="1:20">
      <c r="A13" s="21">
        <v>1973</v>
      </c>
      <c r="B13" s="19">
        <v>4268</v>
      </c>
      <c r="C13" s="22"/>
      <c r="D13" s="23">
        <f t="shared" si="0"/>
        <v>4268</v>
      </c>
      <c r="E13" s="19">
        <v>143065</v>
      </c>
      <c r="F13" s="20"/>
      <c r="G13" s="24">
        <f t="shared" si="1"/>
        <v>143065</v>
      </c>
      <c r="L13" s="16"/>
      <c r="M13" s="16"/>
    </row>
    <row r="14" spans="1:20">
      <c r="A14" s="21">
        <v>1974</v>
      </c>
      <c r="B14" s="19">
        <v>3962</v>
      </c>
      <c r="C14" s="22"/>
      <c r="D14" s="23">
        <f t="shared" si="0"/>
        <v>3962</v>
      </c>
      <c r="E14" s="19">
        <v>148369</v>
      </c>
      <c r="F14" s="20"/>
      <c r="G14" s="24">
        <f t="shared" si="1"/>
        <v>148369</v>
      </c>
      <c r="L14" s="16"/>
      <c r="M14" s="16"/>
    </row>
    <row r="15" spans="1:20">
      <c r="A15" s="21">
        <v>1975</v>
      </c>
      <c r="B15" s="19">
        <v>3716</v>
      </c>
      <c r="C15" s="22"/>
      <c r="D15" s="23">
        <f t="shared" si="0"/>
        <v>3716</v>
      </c>
      <c r="E15" s="19">
        <v>145055</v>
      </c>
      <c r="F15" s="20"/>
      <c r="G15" s="24">
        <f t="shared" si="1"/>
        <v>145055</v>
      </c>
      <c r="L15" s="16"/>
      <c r="M15" s="16"/>
    </row>
    <row r="16" spans="1:20">
      <c r="A16" s="21">
        <v>1976</v>
      </c>
      <c r="B16" s="19">
        <v>3544</v>
      </c>
      <c r="C16" s="22"/>
      <c r="D16" s="23">
        <f t="shared" si="0"/>
        <v>3544</v>
      </c>
      <c r="E16" s="19">
        <v>146342</v>
      </c>
      <c r="F16" s="20"/>
      <c r="G16" s="24">
        <f t="shared" si="1"/>
        <v>146342</v>
      </c>
      <c r="L16" s="16"/>
      <c r="M16" s="16"/>
    </row>
    <row r="17" spans="1:13">
      <c r="A17" s="21">
        <v>1977</v>
      </c>
      <c r="B17" s="19">
        <v>3420</v>
      </c>
      <c r="C17" s="22"/>
      <c r="D17" s="23">
        <f t="shared" si="0"/>
        <v>3420</v>
      </c>
      <c r="E17" s="19">
        <v>148909</v>
      </c>
      <c r="F17" s="20"/>
      <c r="G17" s="24">
        <f t="shared" si="1"/>
        <v>148909</v>
      </c>
      <c r="L17" s="16"/>
      <c r="M17" s="16"/>
    </row>
    <row r="18" spans="1:13">
      <c r="A18" s="21">
        <v>1978</v>
      </c>
      <c r="B18" s="19">
        <v>3330</v>
      </c>
      <c r="C18" s="22"/>
      <c r="D18" s="23">
        <f t="shared" si="0"/>
        <v>3330</v>
      </c>
      <c r="E18" s="19">
        <v>153011</v>
      </c>
      <c r="F18" s="20"/>
      <c r="G18" s="24">
        <f t="shared" si="1"/>
        <v>153011</v>
      </c>
      <c r="L18" s="16"/>
      <c r="M18" s="16"/>
    </row>
    <row r="19" spans="1:13">
      <c r="A19" s="21">
        <v>1979</v>
      </c>
      <c r="B19" s="19">
        <v>3338</v>
      </c>
      <c r="C19" s="22"/>
      <c r="D19" s="23">
        <f t="shared" si="0"/>
        <v>3338</v>
      </c>
      <c r="E19" s="19">
        <v>158124</v>
      </c>
      <c r="F19" s="20"/>
      <c r="G19" s="24">
        <f t="shared" si="1"/>
        <v>158124</v>
      </c>
      <c r="L19" s="16"/>
      <c r="M19" s="16"/>
    </row>
    <row r="20" spans="1:13">
      <c r="A20" s="21">
        <v>1980</v>
      </c>
      <c r="B20" s="19">
        <v>3397</v>
      </c>
      <c r="C20" s="22"/>
      <c r="D20" s="23">
        <f t="shared" si="0"/>
        <v>3397</v>
      </c>
      <c r="E20" s="19">
        <v>164619</v>
      </c>
      <c r="F20" s="20"/>
      <c r="G20" s="24">
        <f t="shared" si="1"/>
        <v>164619</v>
      </c>
      <c r="L20" s="16"/>
      <c r="M20" s="16"/>
    </row>
    <row r="21" spans="1:13">
      <c r="A21" s="21">
        <v>1981</v>
      </c>
      <c r="B21" s="19">
        <v>3441</v>
      </c>
      <c r="C21" s="22"/>
      <c r="D21" s="23">
        <f t="shared" si="0"/>
        <v>3441</v>
      </c>
      <c r="E21" s="19">
        <v>172042</v>
      </c>
      <c r="F21" s="20"/>
      <c r="G21" s="24">
        <f t="shared" si="1"/>
        <v>172042</v>
      </c>
      <c r="L21" s="16"/>
      <c r="M21" s="16"/>
    </row>
    <row r="22" spans="1:13">
      <c r="A22" s="21">
        <v>1982</v>
      </c>
      <c r="B22" s="19">
        <v>3475</v>
      </c>
      <c r="C22" s="22"/>
      <c r="D22" s="23">
        <f t="shared" si="0"/>
        <v>3475</v>
      </c>
      <c r="E22" s="19">
        <v>181272</v>
      </c>
      <c r="F22" s="20"/>
      <c r="G22" s="24">
        <f t="shared" si="1"/>
        <v>181272</v>
      </c>
      <c r="L22" s="16"/>
      <c r="M22" s="16"/>
    </row>
    <row r="23" spans="1:13">
      <c r="A23" s="21">
        <v>1983</v>
      </c>
      <c r="B23" s="19">
        <v>3800</v>
      </c>
      <c r="C23" s="22"/>
      <c r="D23" s="23">
        <f t="shared" si="0"/>
        <v>3800</v>
      </c>
      <c r="E23" s="19">
        <v>193271</v>
      </c>
      <c r="F23" s="20"/>
      <c r="G23" s="24">
        <f t="shared" si="1"/>
        <v>193271</v>
      </c>
      <c r="L23" s="16"/>
      <c r="M23" s="16"/>
    </row>
    <row r="24" spans="1:13">
      <c r="A24" s="21">
        <v>1984</v>
      </c>
      <c r="B24" s="19">
        <v>3921</v>
      </c>
      <c r="C24" s="22"/>
      <c r="D24" s="23">
        <f t="shared" si="0"/>
        <v>3921</v>
      </c>
      <c r="E24" s="19">
        <v>205838</v>
      </c>
      <c r="F24" s="20"/>
      <c r="G24" s="24">
        <f t="shared" si="1"/>
        <v>205838</v>
      </c>
      <c r="L24" s="16"/>
      <c r="M24" s="16"/>
    </row>
    <row r="25" spans="1:13">
      <c r="A25" s="21">
        <v>1985</v>
      </c>
      <c r="B25" s="19">
        <v>4111</v>
      </c>
      <c r="C25" s="22"/>
      <c r="D25" s="23">
        <f t="shared" si="0"/>
        <v>4111</v>
      </c>
      <c r="E25" s="19">
        <v>215945</v>
      </c>
      <c r="F25" s="20"/>
      <c r="G25" s="24">
        <f t="shared" si="1"/>
        <v>215945</v>
      </c>
      <c r="L25" s="16"/>
      <c r="M25" s="16"/>
    </row>
    <row r="26" spans="1:13">
      <c r="A26" s="21">
        <v>1986</v>
      </c>
      <c r="B26" s="19">
        <v>4189</v>
      </c>
      <c r="C26" s="22"/>
      <c r="D26" s="23">
        <f t="shared" si="0"/>
        <v>4189</v>
      </c>
      <c r="E26" s="19">
        <v>217936</v>
      </c>
      <c r="F26" s="20"/>
      <c r="G26" s="24">
        <f t="shared" si="1"/>
        <v>217936</v>
      </c>
      <c r="L26" s="16"/>
      <c r="M26" s="16"/>
    </row>
    <row r="27" spans="1:13">
      <c r="A27" s="21">
        <v>1987</v>
      </c>
      <c r="B27" s="27">
        <v>4746</v>
      </c>
      <c r="C27" s="28"/>
      <c r="D27" s="24">
        <f t="shared" si="0"/>
        <v>4746</v>
      </c>
      <c r="E27" s="19">
        <v>210750</v>
      </c>
      <c r="F27" s="20"/>
      <c r="G27" s="24">
        <f t="shared" si="1"/>
        <v>210750</v>
      </c>
      <c r="L27" s="16"/>
      <c r="M27" s="16"/>
    </row>
    <row r="28" spans="1:13">
      <c r="A28" s="21">
        <v>1988</v>
      </c>
      <c r="B28" s="27">
        <v>4476</v>
      </c>
      <c r="C28" s="28"/>
      <c r="D28" s="24">
        <f t="shared" si="0"/>
        <v>4476</v>
      </c>
      <c r="E28" s="19">
        <v>197090</v>
      </c>
      <c r="F28" s="20"/>
      <c r="G28" s="24">
        <f t="shared" si="1"/>
        <v>197090</v>
      </c>
      <c r="L28" s="16"/>
      <c r="M28" s="16"/>
    </row>
    <row r="29" spans="1:13">
      <c r="A29" s="21">
        <v>1989</v>
      </c>
      <c r="B29" s="27">
        <v>4735</v>
      </c>
      <c r="C29" s="28"/>
      <c r="D29" s="24">
        <f t="shared" si="0"/>
        <v>4735</v>
      </c>
      <c r="E29" s="19">
        <v>187843</v>
      </c>
      <c r="F29" s="20"/>
      <c r="G29" s="24">
        <f t="shared" si="1"/>
        <v>187843</v>
      </c>
      <c r="L29" s="16"/>
      <c r="M29" s="16"/>
    </row>
    <row r="30" spans="1:13">
      <c r="A30" s="21">
        <v>1990</v>
      </c>
      <c r="B30" s="27">
        <v>4558</v>
      </c>
      <c r="C30" s="28"/>
      <c r="D30" s="24">
        <f t="shared" si="0"/>
        <v>4558</v>
      </c>
      <c r="E30" s="19">
        <v>180752</v>
      </c>
      <c r="F30" s="20"/>
      <c r="G30" s="24">
        <f t="shared" si="1"/>
        <v>180752</v>
      </c>
      <c r="L30" s="16"/>
      <c r="M30" s="16"/>
    </row>
    <row r="31" spans="1:13">
      <c r="A31" s="21">
        <v>1991</v>
      </c>
      <c r="B31" s="27">
        <v>4650</v>
      </c>
      <c r="C31" s="28"/>
      <c r="D31" s="24">
        <f t="shared" si="0"/>
        <v>4650</v>
      </c>
      <c r="E31" s="19">
        <v>177683</v>
      </c>
      <c r="F31" s="20"/>
      <c r="G31" s="24">
        <f t="shared" si="1"/>
        <v>177683</v>
      </c>
      <c r="L31" s="16"/>
      <c r="M31" s="16"/>
    </row>
    <row r="32" spans="1:13">
      <c r="A32" s="21">
        <v>1992</v>
      </c>
      <c r="B32" s="27">
        <v>4515</v>
      </c>
      <c r="C32" s="28"/>
      <c r="D32" s="24">
        <f t="shared" si="0"/>
        <v>4515</v>
      </c>
      <c r="E32" s="19">
        <v>180201</v>
      </c>
      <c r="F32" s="20"/>
      <c r="G32" s="24">
        <f t="shared" si="1"/>
        <v>180201</v>
      </c>
      <c r="L32" s="16"/>
      <c r="M32" s="16"/>
    </row>
    <row r="33" spans="1:13">
      <c r="A33" s="21">
        <v>1993</v>
      </c>
      <c r="B33" s="27">
        <v>4448</v>
      </c>
      <c r="C33" s="28"/>
      <c r="D33" s="24">
        <f t="shared" si="0"/>
        <v>4448</v>
      </c>
      <c r="E33" s="19">
        <v>184950</v>
      </c>
      <c r="F33" s="20"/>
      <c r="G33" s="24">
        <f t="shared" si="1"/>
        <v>184950</v>
      </c>
      <c r="L33" s="16"/>
      <c r="M33" s="16"/>
    </row>
    <row r="34" spans="1:13">
      <c r="A34" s="21">
        <v>1994</v>
      </c>
      <c r="B34" s="27">
        <v>4393</v>
      </c>
      <c r="C34" s="28"/>
      <c r="D34" s="24">
        <f t="shared" si="0"/>
        <v>4393</v>
      </c>
      <c r="E34" s="19">
        <v>189875</v>
      </c>
      <c r="F34" s="20"/>
      <c r="G34" s="24">
        <f t="shared" si="1"/>
        <v>189875</v>
      </c>
      <c r="L34" s="16"/>
      <c r="M34" s="16"/>
    </row>
    <row r="35" spans="1:13">
      <c r="A35" s="21">
        <v>1995</v>
      </c>
      <c r="B35" s="27">
        <v>4171</v>
      </c>
      <c r="C35" s="28"/>
      <c r="D35" s="24">
        <f t="shared" si="0"/>
        <v>4171</v>
      </c>
      <c r="E35" s="19">
        <v>195031</v>
      </c>
      <c r="F35" s="20"/>
      <c r="G35" s="24">
        <f t="shared" si="1"/>
        <v>195031</v>
      </c>
      <c r="L35" s="16"/>
      <c r="M35" s="16"/>
    </row>
    <row r="36" spans="1:13">
      <c r="A36" s="21">
        <v>1996</v>
      </c>
      <c r="B36" s="27">
        <v>4030</v>
      </c>
      <c r="C36" s="28"/>
      <c r="D36" s="24">
        <f t="shared" si="0"/>
        <v>4030</v>
      </c>
      <c r="E36" s="19">
        <v>199047</v>
      </c>
      <c r="F36" s="20"/>
      <c r="G36" s="24">
        <f t="shared" si="1"/>
        <v>199047</v>
      </c>
      <c r="L36" s="16"/>
      <c r="M36" s="16"/>
    </row>
    <row r="37" spans="1:13">
      <c r="A37" s="21">
        <v>1997</v>
      </c>
      <c r="B37" s="27">
        <v>3743</v>
      </c>
      <c r="C37" s="28"/>
      <c r="D37" s="24">
        <f t="shared" si="0"/>
        <v>3743</v>
      </c>
      <c r="E37" s="19">
        <v>200108</v>
      </c>
      <c r="F37" s="20"/>
      <c r="G37" s="24">
        <f t="shared" si="1"/>
        <v>200108</v>
      </c>
      <c r="L37" s="16"/>
      <c r="M37" s="16"/>
    </row>
    <row r="38" spans="1:13">
      <c r="A38" s="21">
        <v>1998</v>
      </c>
      <c r="B38" s="27">
        <v>3779</v>
      </c>
      <c r="C38" s="28"/>
      <c r="D38" s="24">
        <f t="shared" si="0"/>
        <v>3779</v>
      </c>
      <c r="E38" s="19">
        <v>202374</v>
      </c>
      <c r="F38" s="20"/>
      <c r="G38" s="24">
        <f t="shared" si="1"/>
        <v>202374</v>
      </c>
      <c r="L38" s="16"/>
      <c r="M38" s="16"/>
    </row>
    <row r="39" spans="1:13">
      <c r="A39" s="21">
        <v>1999</v>
      </c>
      <c r="B39" s="27">
        <v>3535</v>
      </c>
      <c r="C39" s="28"/>
      <c r="D39" s="24">
        <f t="shared" si="0"/>
        <v>3535</v>
      </c>
      <c r="E39" s="19">
        <v>202228</v>
      </c>
      <c r="F39" s="20"/>
      <c r="G39" s="24">
        <f t="shared" si="1"/>
        <v>202228</v>
      </c>
      <c r="L39" s="16"/>
      <c r="M39" s="16"/>
    </row>
    <row r="40" spans="1:13">
      <c r="A40" s="21">
        <v>2000</v>
      </c>
      <c r="B40" s="27">
        <v>3720</v>
      </c>
      <c r="C40" s="28"/>
      <c r="D40" s="24">
        <f t="shared" si="0"/>
        <v>3720</v>
      </c>
      <c r="E40" s="19">
        <v>207721</v>
      </c>
      <c r="F40" s="20"/>
      <c r="G40" s="24">
        <f t="shared" si="1"/>
        <v>207721</v>
      </c>
      <c r="L40" s="16"/>
      <c r="M40" s="16"/>
    </row>
    <row r="41" spans="1:13">
      <c r="A41" s="21">
        <v>2001</v>
      </c>
      <c r="B41" s="27">
        <v>3830</v>
      </c>
      <c r="C41" s="27">
        <v>307</v>
      </c>
      <c r="D41" s="24">
        <f>B41+C41</f>
        <v>4137</v>
      </c>
      <c r="E41" s="19">
        <v>209541</v>
      </c>
      <c r="F41" s="19">
        <v>6297</v>
      </c>
      <c r="G41" s="24">
        <f>E41+F41</f>
        <v>215838</v>
      </c>
      <c r="L41" s="16"/>
      <c r="M41" s="16"/>
    </row>
    <row r="42" spans="1:13">
      <c r="A42" s="21">
        <v>2002</v>
      </c>
      <c r="B42" s="27">
        <v>4095</v>
      </c>
      <c r="C42" s="27">
        <v>389</v>
      </c>
      <c r="D42" s="24">
        <f t="shared" ref="D42:D52" si="2">B42+C42</f>
        <v>4484</v>
      </c>
      <c r="E42" s="19">
        <v>217489</v>
      </c>
      <c r="F42" s="19">
        <v>6412</v>
      </c>
      <c r="G42" s="24">
        <f t="shared" ref="G42:G52" si="3">E42+F42</f>
        <v>223901</v>
      </c>
      <c r="L42" s="16"/>
      <c r="M42" s="16"/>
    </row>
    <row r="43" spans="1:13">
      <c r="A43" s="21">
        <v>2003</v>
      </c>
      <c r="B43" s="27">
        <v>4376</v>
      </c>
      <c r="C43" s="27">
        <v>344</v>
      </c>
      <c r="D43" s="24">
        <f t="shared" si="2"/>
        <v>4720</v>
      </c>
      <c r="E43" s="19">
        <v>230260</v>
      </c>
      <c r="F43" s="19">
        <v>6240</v>
      </c>
      <c r="G43" s="24">
        <f t="shared" si="3"/>
        <v>236500</v>
      </c>
      <c r="L43" s="16"/>
      <c r="M43" s="16"/>
    </row>
    <row r="44" spans="1:13">
      <c r="A44" s="21">
        <v>2004</v>
      </c>
      <c r="B44" s="27">
        <v>4647</v>
      </c>
      <c r="C44" s="27">
        <v>421</v>
      </c>
      <c r="D44" s="24">
        <f t="shared" si="2"/>
        <v>5068</v>
      </c>
      <c r="E44" s="19">
        <v>234070</v>
      </c>
      <c r="F44" s="19">
        <v>6960</v>
      </c>
      <c r="G44" s="24">
        <f t="shared" si="3"/>
        <v>241030</v>
      </c>
      <c r="L44" s="16"/>
      <c r="M44" s="16"/>
    </row>
    <row r="45" spans="1:13">
      <c r="A45" s="21">
        <v>2005</v>
      </c>
      <c r="B45" s="27">
        <v>4734</v>
      </c>
      <c r="C45" s="27">
        <v>483</v>
      </c>
      <c r="D45" s="24">
        <f t="shared" si="2"/>
        <v>5217</v>
      </c>
      <c r="E45" s="19">
        <v>234034</v>
      </c>
      <c r="F45" s="19">
        <v>7569</v>
      </c>
      <c r="G45" s="24">
        <f t="shared" si="3"/>
        <v>241603</v>
      </c>
      <c r="L45" s="16"/>
      <c r="M45" s="16"/>
    </row>
    <row r="46" spans="1:13">
      <c r="A46" s="21">
        <v>2006</v>
      </c>
      <c r="B46" s="27">
        <v>5129</v>
      </c>
      <c r="C46" s="27">
        <v>504</v>
      </c>
      <c r="D46" s="24">
        <f t="shared" si="2"/>
        <v>5633</v>
      </c>
      <c r="E46" s="19">
        <v>235156</v>
      </c>
      <c r="F46" s="19">
        <v>6962</v>
      </c>
      <c r="G46" s="24">
        <f t="shared" si="3"/>
        <v>242118</v>
      </c>
      <c r="L46" s="16"/>
      <c r="M46" s="16"/>
    </row>
    <row r="47" spans="1:13">
      <c r="A47" s="21">
        <v>2007</v>
      </c>
      <c r="B47" s="27">
        <v>5475</v>
      </c>
      <c r="C47" s="27">
        <v>480</v>
      </c>
      <c r="D47" s="24">
        <f t="shared" si="2"/>
        <v>5955</v>
      </c>
      <c r="E47" s="19">
        <v>237462</v>
      </c>
      <c r="F47" s="19">
        <v>7219</v>
      </c>
      <c r="G47" s="24">
        <f t="shared" si="3"/>
        <v>244681</v>
      </c>
      <c r="L47" s="16"/>
      <c r="M47" s="16"/>
    </row>
    <row r="48" spans="1:13">
      <c r="A48" s="21">
        <v>2008</v>
      </c>
      <c r="B48" s="27">
        <v>5518</v>
      </c>
      <c r="C48" s="27">
        <v>500</v>
      </c>
      <c r="D48" s="24">
        <f t="shared" si="2"/>
        <v>6018</v>
      </c>
      <c r="E48" s="19">
        <v>239933</v>
      </c>
      <c r="F48" s="19">
        <v>7004</v>
      </c>
      <c r="G48" s="24">
        <f t="shared" si="3"/>
        <v>246937</v>
      </c>
      <c r="L48" s="16"/>
      <c r="M48" s="16"/>
    </row>
    <row r="49" spans="1:91">
      <c r="A49" s="25">
        <v>2009</v>
      </c>
      <c r="B49" s="27">
        <v>5455</v>
      </c>
      <c r="C49" s="27">
        <v>541</v>
      </c>
      <c r="D49" s="24">
        <f t="shared" si="2"/>
        <v>5996</v>
      </c>
      <c r="E49" s="19">
        <v>244184</v>
      </c>
      <c r="F49" s="19">
        <v>7519</v>
      </c>
      <c r="G49" s="24">
        <f t="shared" si="3"/>
        <v>251703</v>
      </c>
      <c r="L49" s="16"/>
      <c r="M49" s="16"/>
    </row>
    <row r="50" spans="1:91">
      <c r="A50" s="26">
        <v>2010</v>
      </c>
      <c r="B50" s="27">
        <v>5653</v>
      </c>
      <c r="C50" s="27">
        <v>534</v>
      </c>
      <c r="D50" s="24">
        <f t="shared" si="2"/>
        <v>6187</v>
      </c>
      <c r="E50" s="19">
        <v>254515</v>
      </c>
      <c r="F50" s="19">
        <v>7685</v>
      </c>
      <c r="G50" s="24">
        <f t="shared" si="3"/>
        <v>262200</v>
      </c>
      <c r="L50" s="16"/>
      <c r="M50" s="16"/>
    </row>
    <row r="51" spans="1:91">
      <c r="A51" s="26">
        <v>2011</v>
      </c>
      <c r="B51" s="27">
        <v>5844</v>
      </c>
      <c r="C51" s="27">
        <v>569</v>
      </c>
      <c r="D51" s="24">
        <f t="shared" si="2"/>
        <v>6413</v>
      </c>
      <c r="E51" s="19">
        <v>267789</v>
      </c>
      <c r="F51" s="19">
        <v>8784</v>
      </c>
      <c r="G51" s="24">
        <f t="shared" si="3"/>
        <v>276573</v>
      </c>
      <c r="L51" s="16"/>
      <c r="M51" s="16"/>
    </row>
    <row r="52" spans="1:91">
      <c r="A52" s="26">
        <v>2012</v>
      </c>
      <c r="B52" s="27">
        <v>6232</v>
      </c>
      <c r="C52" s="27">
        <v>648</v>
      </c>
      <c r="D52" s="24">
        <f t="shared" si="2"/>
        <v>6880</v>
      </c>
      <c r="E52" s="19">
        <v>287266</v>
      </c>
      <c r="F52" s="19">
        <v>9515</v>
      </c>
      <c r="G52" s="24">
        <f t="shared" si="3"/>
        <v>296781</v>
      </c>
    </row>
    <row r="53" spans="1:91">
      <c r="A53" s="35">
        <v>2013</v>
      </c>
      <c r="B53" s="29">
        <v>6693</v>
      </c>
      <c r="C53" s="29">
        <v>674</v>
      </c>
      <c r="D53" s="30">
        <f t="shared" ref="D53" si="4">B53+C53</f>
        <v>7367</v>
      </c>
      <c r="E53" s="31">
        <v>299745</v>
      </c>
      <c r="F53" s="31">
        <v>10257</v>
      </c>
      <c r="G53" s="30">
        <f t="shared" ref="G53" si="5">E53+F53</f>
        <v>310002</v>
      </c>
    </row>
    <row r="54" spans="1:91" s="32" customFormat="1">
      <c r="A54" s="26">
        <v>2014</v>
      </c>
      <c r="B54" s="33">
        <v>7006</v>
      </c>
      <c r="C54" s="32">
        <v>752</v>
      </c>
      <c r="D54" s="34">
        <f>SUM(B54+C54)</f>
        <v>7758</v>
      </c>
      <c r="E54" s="33">
        <v>313403</v>
      </c>
      <c r="F54" s="33">
        <v>10999</v>
      </c>
      <c r="G54" s="33">
        <f>SUM(E54+F54)</f>
        <v>324402</v>
      </c>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row>
    <row r="55" spans="1:91" s="38" customFormat="1">
      <c r="A55" s="26">
        <v>2015</v>
      </c>
      <c r="B55" s="33">
        <v>7398</v>
      </c>
      <c r="C55" s="39">
        <v>685</v>
      </c>
      <c r="D55" s="34">
        <f>SUM(B55+C55)</f>
        <v>8083</v>
      </c>
      <c r="E55" s="33">
        <v>330914</v>
      </c>
      <c r="F55" s="33">
        <v>11650</v>
      </c>
      <c r="G55" s="33">
        <f>SUM(E55+F55)</f>
        <v>342564</v>
      </c>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row>
    <row r="56" spans="1:91">
      <c r="A56" s="4" t="s">
        <v>10</v>
      </c>
      <c r="B56" s="4"/>
      <c r="C56" s="2"/>
      <c r="D56" s="15"/>
      <c r="E56" s="2"/>
      <c r="F56" s="2"/>
      <c r="G56" s="2"/>
    </row>
    <row r="57" spans="1:91">
      <c r="A57" s="15" t="s">
        <v>11</v>
      </c>
      <c r="B57" s="15"/>
      <c r="C57" s="15"/>
      <c r="D57" s="2"/>
      <c r="E57" s="2"/>
      <c r="F57" s="2"/>
      <c r="G57" s="2"/>
    </row>
    <row r="58" spans="1:91">
      <c r="A58" s="15" t="s">
        <v>12</v>
      </c>
      <c r="B58" s="15"/>
      <c r="C58" s="15"/>
      <c r="D58" s="2"/>
      <c r="E58" s="2"/>
      <c r="F58" s="2"/>
      <c r="G58" s="2"/>
    </row>
    <row r="59" spans="1:91">
      <c r="A59" s="2"/>
      <c r="B59" s="2"/>
      <c r="C59" s="2"/>
      <c r="D59" s="2"/>
      <c r="E59" s="2"/>
      <c r="F59" s="2"/>
      <c r="G59" s="2"/>
    </row>
    <row r="60" spans="1:91">
      <c r="A60" s="4" t="s">
        <v>13</v>
      </c>
      <c r="B60" s="4"/>
      <c r="C60" s="2"/>
      <c r="D60" s="2"/>
      <c r="E60" s="2"/>
      <c r="F60" s="2"/>
      <c r="G60" s="2"/>
    </row>
    <row r="61" spans="1:91">
      <c r="A61" s="2" t="s">
        <v>14</v>
      </c>
      <c r="B61" s="2"/>
      <c r="C61" s="2"/>
      <c r="D61" s="2"/>
      <c r="E61" s="2"/>
      <c r="F61" s="2"/>
      <c r="G61" s="2"/>
    </row>
    <row r="62" spans="1:91">
      <c r="A62" s="2" t="s">
        <v>15</v>
      </c>
      <c r="B62" s="2"/>
      <c r="C62" s="2"/>
      <c r="D62" s="2"/>
      <c r="E62" s="2"/>
      <c r="F62" s="2"/>
      <c r="G62" s="2"/>
    </row>
    <row r="63" spans="1:91">
      <c r="A63" s="2" t="s">
        <v>18</v>
      </c>
      <c r="B63" s="2"/>
      <c r="C63" s="2"/>
      <c r="D63" s="2"/>
      <c r="E63" s="2"/>
      <c r="F63" s="2"/>
      <c r="G63" s="2"/>
    </row>
    <row r="64" spans="1:91">
      <c r="A64" s="2" t="s">
        <v>21</v>
      </c>
      <c r="B64" s="2"/>
      <c r="C64" s="2"/>
      <c r="D64" s="2"/>
      <c r="E64" s="2"/>
      <c r="F64" s="2"/>
      <c r="G64" s="2"/>
    </row>
    <row r="65" spans="1:3">
      <c r="B65" s="2"/>
      <c r="C65" s="2"/>
    </row>
    <row r="66" spans="1:3">
      <c r="A66" s="2" t="s">
        <v>16</v>
      </c>
      <c r="B66" s="2"/>
      <c r="C66" s="2"/>
    </row>
    <row r="67" spans="1:3">
      <c r="A67" s="2" t="s">
        <v>17</v>
      </c>
    </row>
    <row r="68" spans="1:3">
      <c r="A68" s="2" t="s">
        <v>19</v>
      </c>
    </row>
  </sheetData>
  <mergeCells count="2">
    <mergeCell ref="B3:D3"/>
    <mergeCell ref="E3:G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Final</vt:lpstr>
      <vt:lpstr>Graph</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Samuel Montgomery</cp:lastModifiedBy>
  <dcterms:created xsi:type="dcterms:W3CDTF">2014-06-02T16:51:02Z</dcterms:created>
  <dcterms:modified xsi:type="dcterms:W3CDTF">2017-08-02T13:55:57Z</dcterms:modified>
</cp:coreProperties>
</file>