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0860" yWindow="0" windowWidth="25605" windowHeight="16440" tabRatio="500"/>
  </bookViews>
  <sheets>
    <sheet name="Sheet1" sheetId="1" r:id="rId1"/>
    <sheet name="Chart1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20" i="1"/>
  <c r="E19" i="1"/>
  <c r="E18" i="1"/>
  <c r="E16" i="1"/>
  <c r="E15" i="1"/>
  <c r="E14" i="1"/>
  <c r="E13" i="1"/>
  <c r="D20" i="1"/>
  <c r="D19" i="1"/>
  <c r="D18" i="1"/>
  <c r="D17" i="1"/>
  <c r="D16" i="1"/>
  <c r="D15" i="1"/>
  <c r="D14" i="1"/>
  <c r="D13" i="1"/>
  <c r="C20" i="1"/>
  <c r="C19" i="1"/>
  <c r="C18" i="1"/>
  <c r="C17" i="1"/>
  <c r="C16" i="1"/>
  <c r="C15" i="1"/>
  <c r="C14" i="1"/>
  <c r="C13" i="1"/>
  <c r="B9" i="1"/>
  <c r="B20" i="1"/>
  <c r="B8" i="1"/>
  <c r="B19" i="1"/>
  <c r="B7" i="1"/>
  <c r="B18" i="1"/>
  <c r="B6" i="1"/>
  <c r="B17" i="1"/>
  <c r="B5" i="1"/>
  <c r="B16" i="1"/>
  <c r="B4" i="1"/>
  <c r="B15" i="1"/>
  <c r="B14" i="1"/>
  <c r="B13" i="1"/>
</calcChain>
</file>

<file path=xl/sharedStrings.xml><?xml version="1.0" encoding="utf-8"?>
<sst xmlns="http://schemas.openxmlformats.org/spreadsheetml/2006/main" count="9" uniqueCount="5">
  <si>
    <t>Conceptual</t>
  </si>
  <si>
    <t>Regular</t>
  </si>
  <si>
    <t>Honors</t>
  </si>
  <si>
    <t>AP or 2nd year</t>
  </si>
  <si>
    <t>Type of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</si>
</sst>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Conceptual</c:v>
                </c:pt>
              </c:strCache>
            </c:strRef>
          </c:tx>
          <c:invertIfNegative val="0"/>
          <c:cat>
            <c:numRef>
              <c:f>Sheet1!$A$2:$A$9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25</c:v>
                </c:pt>
                <c:pt idx="1">
                  <c:v>62</c:v>
                </c:pt>
                <c:pt idx="2">
                  <c:v>98</c:v>
                </c:pt>
                <c:pt idx="3">
                  <c:v>151</c:v>
                </c:pt>
                <c:pt idx="4">
                  <c:v>195</c:v>
                </c:pt>
                <c:pt idx="5">
                  <c:v>275</c:v>
                </c:pt>
                <c:pt idx="6">
                  <c:v>414</c:v>
                </c:pt>
                <c:pt idx="7">
                  <c:v>401</c:v>
                </c:pt>
              </c:numCache>
            </c:numRef>
          </c:val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cat>
            <c:numRef>
              <c:f>Sheet1!$A$2:$A$9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Sheet1!$C$2:$C$9</c:f>
              <c:numCache>
                <c:formatCode>General</c:formatCode>
                <c:ptCount val="8"/>
                <c:pt idx="0">
                  <c:v>505</c:v>
                </c:pt>
                <c:pt idx="1">
                  <c:v>455</c:v>
                </c:pt>
                <c:pt idx="2">
                  <c:v>466</c:v>
                </c:pt>
                <c:pt idx="3">
                  <c:v>467</c:v>
                </c:pt>
                <c:pt idx="4">
                  <c:v>513</c:v>
                </c:pt>
                <c:pt idx="5">
                  <c:v>517</c:v>
                </c:pt>
                <c:pt idx="6">
                  <c:v>499</c:v>
                </c:pt>
                <c:pt idx="7">
                  <c:v>496</c:v>
                </c:pt>
              </c:numCache>
            </c:numRef>
          </c:val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Honors</c:v>
                </c:pt>
              </c:strCache>
            </c:strRef>
          </c:tx>
          <c:invertIfNegative val="0"/>
          <c:cat>
            <c:numRef>
              <c:f>Sheet1!$A$2:$A$9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Sheet1!$D$2:$D$9</c:f>
              <c:numCache>
                <c:formatCode>General</c:formatCode>
                <c:ptCount val="8"/>
                <c:pt idx="0">
                  <c:v>69</c:v>
                </c:pt>
                <c:pt idx="1">
                  <c:v>75</c:v>
                </c:pt>
                <c:pt idx="2">
                  <c:v>91</c:v>
                </c:pt>
                <c:pt idx="3">
                  <c:v>121</c:v>
                </c:pt>
                <c:pt idx="4">
                  <c:v>121</c:v>
                </c:pt>
                <c:pt idx="5">
                  <c:v>176</c:v>
                </c:pt>
                <c:pt idx="6">
                  <c:v>255</c:v>
                </c:pt>
                <c:pt idx="7">
                  <c:v>250</c:v>
                </c:pt>
              </c:numCache>
            </c:numRef>
          </c:val>
        </c:ser>
        <c:ser>
          <c:idx val="4"/>
          <c:order val="3"/>
          <c:tx>
            <c:strRef>
              <c:f>Sheet1!$E$1</c:f>
              <c:strCache>
                <c:ptCount val="1"/>
                <c:pt idx="0">
                  <c:v>AP or 2nd year</c:v>
                </c:pt>
              </c:strCache>
            </c:strRef>
          </c:tx>
          <c:invertIfNegative val="0"/>
          <c:cat>
            <c:numRef>
              <c:f>Sheet1!$A$2:$A$9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Sheet1!$E$2:$E$9</c:f>
              <c:numCache>
                <c:formatCode>General</c:formatCode>
                <c:ptCount val="8"/>
                <c:pt idx="0">
                  <c:v>25</c:v>
                </c:pt>
                <c:pt idx="1">
                  <c:v>31</c:v>
                </c:pt>
                <c:pt idx="2">
                  <c:v>42</c:v>
                </c:pt>
                <c:pt idx="3">
                  <c:v>65</c:v>
                </c:pt>
                <c:pt idx="4">
                  <c:v>102</c:v>
                </c:pt>
                <c:pt idx="5">
                  <c:v>132</c:v>
                </c:pt>
                <c:pt idx="6">
                  <c:v>182</c:v>
                </c:pt>
                <c:pt idx="7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71136"/>
        <c:axId val="59161920"/>
      </c:barChart>
      <c:catAx>
        <c:axId val="813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161920"/>
        <c:crosses val="autoZero"/>
        <c:auto val="1"/>
        <c:lblAlgn val="ctr"/>
        <c:lblOffset val="100"/>
        <c:noMultiLvlLbl val="0"/>
      </c:catAx>
      <c:valAx>
        <c:axId val="5916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71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Conceptual</c:v>
                </c:pt>
              </c:strCache>
            </c:strRef>
          </c:tx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Sheet1!$B$13:$B$20</c:f>
              <c:numCache>
                <c:formatCode>General</c:formatCode>
                <c:ptCount val="8"/>
                <c:pt idx="0">
                  <c:v>2.5000000000000001E-2</c:v>
                </c:pt>
                <c:pt idx="1">
                  <c:v>6.2E-2</c:v>
                </c:pt>
                <c:pt idx="2">
                  <c:v>9.8000000000000004E-2</c:v>
                </c:pt>
                <c:pt idx="3">
                  <c:v>0.151</c:v>
                </c:pt>
                <c:pt idx="4">
                  <c:v>0.19500000000000001</c:v>
                </c:pt>
                <c:pt idx="5">
                  <c:v>0.27500000000000002</c:v>
                </c:pt>
                <c:pt idx="6">
                  <c:v>0.41399999999999998</c:v>
                </c:pt>
                <c:pt idx="7">
                  <c:v>0.40100000000000002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Sheet1!$C$13:$C$20</c:f>
              <c:numCache>
                <c:formatCode>General</c:formatCode>
                <c:ptCount val="8"/>
                <c:pt idx="0">
                  <c:v>0.505</c:v>
                </c:pt>
                <c:pt idx="1">
                  <c:v>0.45500000000000002</c:v>
                </c:pt>
                <c:pt idx="2">
                  <c:v>0.46600000000000003</c:v>
                </c:pt>
                <c:pt idx="3">
                  <c:v>0.46700000000000003</c:v>
                </c:pt>
                <c:pt idx="4">
                  <c:v>0.51300000000000001</c:v>
                </c:pt>
                <c:pt idx="5">
                  <c:v>0.51700000000000002</c:v>
                </c:pt>
                <c:pt idx="6">
                  <c:v>0.499</c:v>
                </c:pt>
                <c:pt idx="7">
                  <c:v>0.496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Honors</c:v>
                </c:pt>
              </c:strCache>
            </c:strRef>
          </c:tx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Sheet1!$D$13:$D$20</c:f>
              <c:numCache>
                <c:formatCode>General</c:formatCode>
                <c:ptCount val="8"/>
                <c:pt idx="0">
                  <c:v>6.9000000000000006E-2</c:v>
                </c:pt>
                <c:pt idx="1">
                  <c:v>7.4999999999999997E-2</c:v>
                </c:pt>
                <c:pt idx="2">
                  <c:v>9.0999999999999998E-2</c:v>
                </c:pt>
                <c:pt idx="3">
                  <c:v>0.121</c:v>
                </c:pt>
                <c:pt idx="4">
                  <c:v>0.121</c:v>
                </c:pt>
                <c:pt idx="5">
                  <c:v>0.17599999999999999</c:v>
                </c:pt>
                <c:pt idx="6">
                  <c:v>0.255</c:v>
                </c:pt>
                <c:pt idx="7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AP or 2nd year</c:v>
                </c:pt>
              </c:strCache>
            </c:strRef>
          </c:tx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Sheet1!$E$13:$E$20</c:f>
              <c:numCache>
                <c:formatCode>General</c:formatCode>
                <c:ptCount val="8"/>
                <c:pt idx="0">
                  <c:v>2.5000000000000001E-2</c:v>
                </c:pt>
                <c:pt idx="1">
                  <c:v>3.1E-2</c:v>
                </c:pt>
                <c:pt idx="2">
                  <c:v>4.2000000000000003E-2</c:v>
                </c:pt>
                <c:pt idx="3">
                  <c:v>6.5000000000000002E-2</c:v>
                </c:pt>
                <c:pt idx="4">
                  <c:v>0.10199999999999999</c:v>
                </c:pt>
                <c:pt idx="5">
                  <c:v>0.13200000000000001</c:v>
                </c:pt>
                <c:pt idx="6">
                  <c:v>0.182</c:v>
                </c:pt>
                <c:pt idx="7">
                  <c:v>0.22900000000000001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290432"/>
        <c:axId val="38334400"/>
      </c:barChart>
      <c:catAx>
        <c:axId val="862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34400"/>
        <c:crosses val="autoZero"/>
        <c:auto val="1"/>
        <c:lblAlgn val="ctr"/>
        <c:lblOffset val="100"/>
        <c:noMultiLvlLbl val="0"/>
      </c:catAx>
      <c:valAx>
        <c:axId val="3833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290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6250519701701"/>
          <c:y val="7.4064328934813295E-2"/>
          <c:w val="0.85446534084090597"/>
          <c:h val="0.80463020407827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Conceptual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Sheet1!$B$13:$B$20</c:f>
              <c:numCache>
                <c:formatCode>General</c:formatCode>
                <c:ptCount val="8"/>
                <c:pt idx="0">
                  <c:v>2.5000000000000001E-2</c:v>
                </c:pt>
                <c:pt idx="1">
                  <c:v>6.2E-2</c:v>
                </c:pt>
                <c:pt idx="2">
                  <c:v>9.8000000000000004E-2</c:v>
                </c:pt>
                <c:pt idx="3">
                  <c:v>0.151</c:v>
                </c:pt>
                <c:pt idx="4">
                  <c:v>0.19500000000000001</c:v>
                </c:pt>
                <c:pt idx="5">
                  <c:v>0.27500000000000002</c:v>
                </c:pt>
                <c:pt idx="6">
                  <c:v>0.41399999999999998</c:v>
                </c:pt>
                <c:pt idx="7">
                  <c:v>0.40100000000000002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Sheet1!$C$13:$C$20</c:f>
              <c:numCache>
                <c:formatCode>General</c:formatCode>
                <c:ptCount val="8"/>
                <c:pt idx="0">
                  <c:v>0.505</c:v>
                </c:pt>
                <c:pt idx="1">
                  <c:v>0.45500000000000002</c:v>
                </c:pt>
                <c:pt idx="2">
                  <c:v>0.46600000000000003</c:v>
                </c:pt>
                <c:pt idx="3">
                  <c:v>0.46700000000000003</c:v>
                </c:pt>
                <c:pt idx="4">
                  <c:v>0.51300000000000001</c:v>
                </c:pt>
                <c:pt idx="5">
                  <c:v>0.51700000000000002</c:v>
                </c:pt>
                <c:pt idx="6">
                  <c:v>0.499</c:v>
                </c:pt>
                <c:pt idx="7">
                  <c:v>0.496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Honors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Sheet1!$D$13:$D$20</c:f>
              <c:numCache>
                <c:formatCode>General</c:formatCode>
                <c:ptCount val="8"/>
                <c:pt idx="0">
                  <c:v>6.9000000000000006E-2</c:v>
                </c:pt>
                <c:pt idx="1">
                  <c:v>7.4999999999999997E-2</c:v>
                </c:pt>
                <c:pt idx="2">
                  <c:v>9.0999999999999998E-2</c:v>
                </c:pt>
                <c:pt idx="3">
                  <c:v>0.121</c:v>
                </c:pt>
                <c:pt idx="4">
                  <c:v>0.121</c:v>
                </c:pt>
                <c:pt idx="5">
                  <c:v>0.17599999999999999</c:v>
                </c:pt>
                <c:pt idx="6">
                  <c:v>0.255</c:v>
                </c:pt>
                <c:pt idx="7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AP or 2nd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Sheet1!$E$13:$E$20</c:f>
              <c:numCache>
                <c:formatCode>General</c:formatCode>
                <c:ptCount val="8"/>
                <c:pt idx="0">
                  <c:v>2.5000000000000001E-2</c:v>
                </c:pt>
                <c:pt idx="1">
                  <c:v>3.1E-2</c:v>
                </c:pt>
                <c:pt idx="2">
                  <c:v>4.2000000000000003E-2</c:v>
                </c:pt>
                <c:pt idx="3">
                  <c:v>6.5000000000000002E-2</c:v>
                </c:pt>
                <c:pt idx="4">
                  <c:v>0.10199999999999999</c:v>
                </c:pt>
                <c:pt idx="5">
                  <c:v>0.13200000000000001</c:v>
                </c:pt>
                <c:pt idx="6">
                  <c:v>0.182</c:v>
                </c:pt>
                <c:pt idx="7">
                  <c:v>0.22900000000000001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Type of Course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Sheet1!$A$13:$A$20</c:f>
              <c:numCache>
                <c:formatCode>General</c:formatCode>
                <c:ptCount val="8"/>
                <c:pt idx="0">
                  <c:v>1987</c:v>
                </c:pt>
                <c:pt idx="1">
                  <c:v>1990</c:v>
                </c:pt>
                <c:pt idx="2">
                  <c:v>1993</c:v>
                </c:pt>
                <c:pt idx="3">
                  <c:v>1997</c:v>
                </c:pt>
                <c:pt idx="4">
                  <c:v>2001</c:v>
                </c:pt>
                <c:pt idx="5">
                  <c:v>2005</c:v>
                </c:pt>
                <c:pt idx="6">
                  <c:v>2009</c:v>
                </c:pt>
                <c:pt idx="7">
                  <c:v>2013</c:v>
                </c:pt>
              </c:numCache>
            </c:numRef>
          </c:cat>
          <c:val>
            <c:numRef>
              <c:f>Sheet1!$F$13:$F$20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291968"/>
        <c:axId val="38336704"/>
      </c:barChart>
      <c:catAx>
        <c:axId val="862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38336704"/>
        <c:crosses val="autoZero"/>
        <c:auto val="1"/>
        <c:lblAlgn val="ctr"/>
        <c:lblOffset val="100"/>
        <c:noMultiLvlLbl val="0"/>
      </c:catAx>
      <c:valAx>
        <c:axId val="38336704"/>
        <c:scaling>
          <c:orientation val="minMax"/>
          <c:max val="1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Enrollment</a:t>
                </a:r>
                <a:r>
                  <a:rPr lang="en-US" sz="1400" baseline="0"/>
                  <a:t> in Millions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86291968"/>
        <c:crosses val="autoZero"/>
        <c:crossBetween val="between"/>
        <c:minorUnit val="0.04"/>
      </c:valAx>
    </c:plotArea>
    <c:legend>
      <c:legendPos val="r"/>
      <c:layout>
        <c:manualLayout>
          <c:xMode val="edge"/>
          <c:yMode val="edge"/>
          <c:x val="0.17356175443584701"/>
          <c:y val="0.12713867610783899"/>
          <c:w val="0.23103069974672999"/>
          <c:h val="0.22291544848455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 i="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698500</xdr:colOff>
      <xdr:row>9</xdr:row>
      <xdr:rowOff>57150</xdr:rowOff>
    </xdr:from>
    <xdr:to>
      <xdr:col>12</xdr:col>
      <xdr:colOff>317500</xdr:colOff>
      <xdr:row>23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622300</xdr:colOff>
      <xdr:row>25</xdr:row>
      <xdr:rowOff>146050</xdr:rowOff>
    </xdr:from>
    <xdr:to>
      <xdr:col>6</xdr:col>
      <xdr:colOff>241300</xdr:colOff>
      <xdr:row>40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9" sqref="C19"/>
    </sheetView>
  </sheetViews>
  <sheetFormatPr defaultColWidth="11" defaultRowHeight="15.7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>
        <v>1987</v>
      </c>
      <c r="B2">
        <v>25</v>
      </c>
      <c r="C2">
        <v>505</v>
      </c>
      <c r="D2">
        <v>69</v>
      </c>
      <c r="E2">
        <v>25</v>
      </c>
    </row>
    <row r="3" spans="1:6" x14ac:dyDescent="0.25">
      <c r="A3">
        <v>1990</v>
      </c>
      <c r="B3">
        <v>62</v>
      </c>
      <c r="C3">
        <v>455</v>
      </c>
      <c r="D3">
        <v>75</v>
      </c>
      <c r="E3">
        <v>31</v>
      </c>
    </row>
    <row r="4" spans="1:6" x14ac:dyDescent="0.25">
      <c r="A4">
        <v>1993</v>
      </c>
      <c r="B4">
        <f>42+56</f>
        <v>98</v>
      </c>
      <c r="C4">
        <v>466</v>
      </c>
      <c r="D4">
        <v>91</v>
      </c>
      <c r="E4">
        <v>42</v>
      </c>
    </row>
    <row r="5" spans="1:6" x14ac:dyDescent="0.25">
      <c r="A5">
        <v>1997</v>
      </c>
      <c r="B5">
        <f>89+62</f>
        <v>151</v>
      </c>
      <c r="C5">
        <v>467</v>
      </c>
      <c r="D5">
        <v>121</v>
      </c>
      <c r="E5">
        <v>65</v>
      </c>
    </row>
    <row r="6" spans="1:6" x14ac:dyDescent="0.25">
      <c r="A6">
        <v>2001</v>
      </c>
      <c r="B6">
        <f>102+93</f>
        <v>195</v>
      </c>
      <c r="C6">
        <v>513</v>
      </c>
      <c r="D6">
        <v>121</v>
      </c>
      <c r="E6">
        <v>102</v>
      </c>
    </row>
    <row r="7" spans="1:6" x14ac:dyDescent="0.25">
      <c r="A7">
        <v>2005</v>
      </c>
      <c r="B7">
        <f>154+121</f>
        <v>275</v>
      </c>
      <c r="C7">
        <v>517</v>
      </c>
      <c r="D7">
        <v>176</v>
      </c>
      <c r="E7">
        <v>132</v>
      </c>
    </row>
    <row r="8" spans="1:6" x14ac:dyDescent="0.25">
      <c r="A8">
        <v>2009</v>
      </c>
      <c r="B8">
        <f>156+176+82</f>
        <v>414</v>
      </c>
      <c r="C8">
        <v>499</v>
      </c>
      <c r="D8">
        <v>255</v>
      </c>
      <c r="E8">
        <v>182</v>
      </c>
    </row>
    <row r="9" spans="1:6" x14ac:dyDescent="0.25">
      <c r="A9">
        <v>2013</v>
      </c>
      <c r="B9">
        <f>122+195+84</f>
        <v>401</v>
      </c>
      <c r="C9">
        <v>496</v>
      </c>
      <c r="D9">
        <v>250</v>
      </c>
      <c r="E9">
        <v>229</v>
      </c>
    </row>
    <row r="12" spans="1:6" x14ac:dyDescent="0.25">
      <c r="B12" t="s">
        <v>0</v>
      </c>
      <c r="C12" t="s">
        <v>1</v>
      </c>
      <c r="D12" t="s">
        <v>2</v>
      </c>
      <c r="E12" t="s">
        <v>3</v>
      </c>
      <c r="F12" t="s">
        <v>4</v>
      </c>
    </row>
    <row r="13" spans="1:6" x14ac:dyDescent="0.25">
      <c r="A13">
        <v>1987</v>
      </c>
      <c r="B13">
        <f>B2/1000</f>
        <v>2.5000000000000001E-2</v>
      </c>
      <c r="C13">
        <f t="shared" ref="C13:E20" si="0">C2/1000</f>
        <v>0.505</v>
      </c>
      <c r="D13">
        <f t="shared" si="0"/>
        <v>6.9000000000000006E-2</v>
      </c>
      <c r="E13">
        <f t="shared" si="0"/>
        <v>2.5000000000000001E-2</v>
      </c>
    </row>
    <row r="14" spans="1:6" x14ac:dyDescent="0.25">
      <c r="A14">
        <v>1990</v>
      </c>
      <c r="B14">
        <f t="shared" ref="B14:B20" si="1">B3/1000</f>
        <v>6.2E-2</v>
      </c>
      <c r="C14">
        <f t="shared" si="0"/>
        <v>0.45500000000000002</v>
      </c>
      <c r="D14">
        <f t="shared" si="0"/>
        <v>7.4999999999999997E-2</v>
      </c>
      <c r="E14">
        <f t="shared" si="0"/>
        <v>3.1E-2</v>
      </c>
    </row>
    <row r="15" spans="1:6" x14ac:dyDescent="0.25">
      <c r="A15">
        <v>1993</v>
      </c>
      <c r="B15">
        <f t="shared" si="1"/>
        <v>9.8000000000000004E-2</v>
      </c>
      <c r="C15">
        <f t="shared" si="0"/>
        <v>0.46600000000000003</v>
      </c>
      <c r="D15">
        <f t="shared" si="0"/>
        <v>9.0999999999999998E-2</v>
      </c>
      <c r="E15">
        <f t="shared" si="0"/>
        <v>4.2000000000000003E-2</v>
      </c>
    </row>
    <row r="16" spans="1:6" x14ac:dyDescent="0.25">
      <c r="A16">
        <v>1997</v>
      </c>
      <c r="B16">
        <f t="shared" si="1"/>
        <v>0.151</v>
      </c>
      <c r="C16">
        <f t="shared" si="0"/>
        <v>0.46700000000000003</v>
      </c>
      <c r="D16">
        <f t="shared" si="0"/>
        <v>0.121</v>
      </c>
      <c r="E16">
        <f t="shared" si="0"/>
        <v>6.5000000000000002E-2</v>
      </c>
    </row>
    <row r="17" spans="1:5" x14ac:dyDescent="0.25">
      <c r="A17">
        <v>2001</v>
      </c>
      <c r="B17">
        <f t="shared" si="1"/>
        <v>0.19500000000000001</v>
      </c>
      <c r="C17">
        <f t="shared" si="0"/>
        <v>0.51300000000000001</v>
      </c>
      <c r="D17">
        <f t="shared" si="0"/>
        <v>0.121</v>
      </c>
      <c r="E17">
        <f>E6/1000</f>
        <v>0.10199999999999999</v>
      </c>
    </row>
    <row r="18" spans="1:5" x14ac:dyDescent="0.25">
      <c r="A18">
        <v>2005</v>
      </c>
      <c r="B18">
        <f t="shared" si="1"/>
        <v>0.27500000000000002</v>
      </c>
      <c r="C18">
        <f t="shared" si="0"/>
        <v>0.51700000000000002</v>
      </c>
      <c r="D18">
        <f t="shared" si="0"/>
        <v>0.17599999999999999</v>
      </c>
      <c r="E18">
        <f t="shared" si="0"/>
        <v>0.13200000000000001</v>
      </c>
    </row>
    <row r="19" spans="1:5" x14ac:dyDescent="0.25">
      <c r="A19">
        <v>2009</v>
      </c>
      <c r="B19">
        <f t="shared" si="1"/>
        <v>0.41399999999999998</v>
      </c>
      <c r="C19">
        <f t="shared" si="0"/>
        <v>0.499</v>
      </c>
      <c r="D19">
        <f t="shared" si="0"/>
        <v>0.255</v>
      </c>
      <c r="E19">
        <f t="shared" si="0"/>
        <v>0.182</v>
      </c>
    </row>
    <row r="20" spans="1:5" x14ac:dyDescent="0.25">
      <c r="A20">
        <v>2013</v>
      </c>
      <c r="B20">
        <f t="shared" si="1"/>
        <v>0.40100000000000002</v>
      </c>
      <c r="C20">
        <f t="shared" si="0"/>
        <v>0.496</v>
      </c>
      <c r="D20">
        <f t="shared" si="0"/>
        <v>0.25</v>
      </c>
      <c r="E20">
        <f t="shared" si="0"/>
        <v>0.22900000000000001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APSPhysTEC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Royal</dc:creator>
  <cp:lastModifiedBy>Ratnikovs</cp:lastModifiedBy>
  <dcterms:created xsi:type="dcterms:W3CDTF">2014-08-23T22:57:51Z</dcterms:created>
  <dcterms:modified xsi:type="dcterms:W3CDTF">2014-09-17T20:30:15Z</dcterms:modified>
</cp:coreProperties>
</file>