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38400" windowHeight="21800"/>
  </bookViews>
  <sheets>
    <sheet name="Sheet0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9" i="1" l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CC26" i="1"/>
  <c r="CB26" i="1"/>
  <c r="CC25" i="1"/>
  <c r="CB25" i="1"/>
  <c r="CC24" i="1"/>
  <c r="CB24" i="1"/>
  <c r="CC23" i="1"/>
  <c r="CB23" i="1"/>
  <c r="CC22" i="1"/>
  <c r="CB22" i="1"/>
  <c r="CC21" i="1"/>
  <c r="CB21" i="1"/>
  <c r="CC20" i="1"/>
  <c r="CB20" i="1"/>
  <c r="CC19" i="1"/>
  <c r="CB19" i="1"/>
  <c r="CC18" i="1"/>
  <c r="CB18" i="1"/>
  <c r="CC17" i="1"/>
  <c r="CB17" i="1"/>
  <c r="CC16" i="1"/>
  <c r="CB16" i="1"/>
  <c r="CC15" i="1"/>
  <c r="CB15" i="1"/>
  <c r="CC14" i="1"/>
  <c r="CB14" i="1"/>
  <c r="CC13" i="1"/>
  <c r="CB13" i="1"/>
  <c r="CC12" i="1"/>
  <c r="CB12" i="1"/>
  <c r="CC11" i="1"/>
  <c r="CB11" i="1"/>
  <c r="CC10" i="1"/>
  <c r="CB10" i="1"/>
  <c r="CC9" i="1"/>
  <c r="CB9" i="1"/>
</calcChain>
</file>

<file path=xl/sharedStrings.xml><?xml version="1.0" encoding="utf-8"?>
<sst xmlns="http://schemas.openxmlformats.org/spreadsheetml/2006/main" count="279" uniqueCount="40">
  <si>
    <t>Year: 2012, 2011, 2010, 2009, 2008, 2007, 2006, 2005, 2004, 2003, 2002, 2001, 2000, 1999, 1998, 1997, 1996, 1995</t>
  </si>
  <si>
    <t>Level of Degree or Other Award: Bachelor's Degrees</t>
  </si>
  <si>
    <t>Academic Discipline, Detailed (standardized): Chemistry, Earth Sciences, Mathematics and Statistics, Biological Sciences</t>
  </si>
  <si>
    <t>Race &amp; Ethnicity (standardized): All values</t>
  </si>
  <si>
    <t>Academic Discipline, Detailed (standardized)</t>
  </si>
  <si>
    <t>Chemistry</t>
  </si>
  <si>
    <t>Earth Sciences</t>
  </si>
  <si>
    <t>Mathematics and Statistics</t>
  </si>
  <si>
    <t>Biological Sciences</t>
  </si>
  <si>
    <t>Race &amp; Ethnicity (standardized)</t>
  </si>
  <si>
    <t>American Indian or Alaska Native</t>
  </si>
  <si>
    <t>Asian or Pacific Islander</t>
  </si>
  <si>
    <t>Black, Non-Hispanic</t>
  </si>
  <si>
    <t>Hispanic</t>
  </si>
  <si>
    <t>Other/Unknown Races &amp; Ethnicities</t>
  </si>
  <si>
    <t>Temporary Resident</t>
  </si>
  <si>
    <t>White, Non-Hispanic</t>
  </si>
  <si>
    <t/>
  </si>
  <si>
    <t>Degrees/Awards Conferred by Race (NSF population of institutions) (Sum)</t>
  </si>
  <si>
    <t>Degrees/Awards Conferred by Race-2nd Major (NSF population of institutions) (Sum)</t>
  </si>
  <si>
    <t>Year</t>
  </si>
  <si>
    <t>Academic Discipline, 6-digit Classification of Instructional Program (CIP):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40.0809 Acoustics, 40.0810 Theoretical and Mathematical Physics, 40.0899 Physics, Other</t>
  </si>
  <si>
    <t>Notes:</t>
  </si>
  <si>
    <t>The following selection groups were used in the table:</t>
  </si>
  <si>
    <t>Physics 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40.0809 Acoustics, 40.0810 Theoretical and Mathematical Physics, 40.0899 Physics, Other</t>
  </si>
  <si>
    <t>Physics</t>
  </si>
  <si>
    <t>All</t>
  </si>
  <si>
    <t xml:space="preserve"> </t>
  </si>
  <si>
    <t>Academic Discipline, Broad (standardized): Engineering</t>
  </si>
  <si>
    <t>Engineering</t>
  </si>
  <si>
    <t>Total</t>
  </si>
  <si>
    <t>Percentages of Bachelor's Degrees Earned by African Americans by Major</t>
  </si>
  <si>
    <t>Math and Stats</t>
  </si>
  <si>
    <t>Biology</t>
  </si>
  <si>
    <t>White, non-Hispanic</t>
  </si>
  <si>
    <t>Black, non-Hispanic</t>
  </si>
  <si>
    <t>Native, non-Hispanic</t>
  </si>
  <si>
    <t>Asian non-Hispanic</t>
  </si>
  <si>
    <t>Percentage of college-age American citizens by race:</t>
  </si>
  <si>
    <t>Source: US Census Bureau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</si>
</sst>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2"/>
      <name val="Arial"/>
    </font>
    <font>
      <sz val="11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rgb="FFB2B2B2"/>
      </right>
      <top style="thin">
        <color auto="1"/>
      </top>
      <bottom style="thin">
        <color rgb="FFB2B2B2"/>
      </bottom>
      <diagonal/>
    </border>
    <border>
      <left style="thin">
        <color rgb="FFB2B2B2"/>
      </left>
      <right style="thin">
        <color indexed="8"/>
      </right>
      <top style="thin">
        <color auto="1"/>
      </top>
      <bottom style="thin">
        <color rgb="FFB2B2B2"/>
      </bottom>
      <diagonal/>
    </border>
    <border>
      <left style="thin">
        <color indexed="8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indexed="8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indexed="8"/>
      </right>
      <top style="thin">
        <color rgb="FFB2B2B2"/>
      </top>
      <bottom/>
      <diagonal/>
    </border>
  </borders>
  <cellStyleXfs count="25">
    <xf numFmtId="0" fontId="0" fillId="0" borderId="0"/>
    <xf numFmtId="9" fontId="1" fillId="0" borderId="0" applyFont="0" applyFill="0" applyBorder="0" applyAlignment="0" applyProtection="0"/>
    <xf numFmtId="0" fontId="3" fillId="4" borderId="2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/>
    <xf numFmtId="0" fontId="0" fillId="3" borderId="1" xfId="0" applyFill="1" applyBorder="1"/>
    <xf numFmtId="3" fontId="0" fillId="0" borderId="1" xfId="0" applyNumberFormat="1" applyBorder="1"/>
    <xf numFmtId="3" fontId="0" fillId="3" borderId="1" xfId="0" applyNumberFormat="1" applyFill="1" applyBorder="1"/>
    <xf numFmtId="0" fontId="0" fillId="2" borderId="1" xfId="0" applyNumberFormat="1" applyFill="1" applyBorder="1" applyAlignment="1">
      <alignment horizontal="left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3" fontId="0" fillId="4" borderId="6" xfId="2" applyNumberFormat="1" applyFont="1" applyBorder="1"/>
    <xf numFmtId="0" fontId="0" fillId="4" borderId="7" xfId="2" applyFont="1" applyBorder="1"/>
    <xf numFmtId="3" fontId="0" fillId="4" borderId="8" xfId="2" applyNumberFormat="1" applyFont="1" applyBorder="1"/>
    <xf numFmtId="0" fontId="0" fillId="4" borderId="9" xfId="2" applyFont="1" applyBorder="1"/>
    <xf numFmtId="3" fontId="0" fillId="4" borderId="11" xfId="2" applyNumberFormat="1" applyFont="1" applyBorder="1"/>
    <xf numFmtId="0" fontId="0" fillId="4" borderId="12" xfId="2" applyFont="1" applyBorder="1"/>
    <xf numFmtId="0" fontId="0" fillId="0" borderId="10" xfId="0" applyBorder="1"/>
    <xf numFmtId="0" fontId="6" fillId="0" borderId="0" xfId="0" applyFont="1"/>
    <xf numFmtId="0" fontId="2" fillId="0" borderId="5" xfId="0" applyFont="1" applyBorder="1"/>
    <xf numFmtId="0" fontId="2" fillId="2" borderId="5" xfId="0" applyFont="1" applyFill="1" applyBorder="1" applyAlignment="1">
      <alignment horizontal="left" vertical="center"/>
    </xf>
    <xf numFmtId="0" fontId="0" fillId="2" borderId="5" xfId="0" applyNumberFormat="1" applyFill="1" applyBorder="1" applyAlignment="1">
      <alignment horizontal="left" vertical="center"/>
    </xf>
    <xf numFmtId="9" fontId="0" fillId="0" borderId="5" xfId="1" applyFont="1" applyBorder="1"/>
    <xf numFmtId="0" fontId="7" fillId="0" borderId="0" xfId="0" applyFont="1"/>
    <xf numFmtId="0" fontId="7" fillId="0" borderId="5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</cellXfs>
  <cellStyles count="25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  <cellStyle name="Note" xfId="2" builtinId="10"/>
    <cellStyle name="Percent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Percentages of Bachelor's Degrees Earned by African Americans by Major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6"/>
          <c:order val="0"/>
          <c:tx>
            <c:v>College-Age US Population</c:v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Sheet0!$AA$40:$AA$55</c:f>
              <c:numCache>
                <c:formatCode>General</c:formatCode>
                <c:ptCount val="16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</c:numCache>
            </c:numRef>
          </c:xVal>
          <c:yVal>
            <c:numRef>
              <c:f>Sheet0!$AC$35:$AC$55</c:f>
              <c:numCache>
                <c:formatCode>General</c:formatCode>
                <c:ptCount val="21"/>
                <c:pt idx="0">
                  <c:v>0.1321</c:v>
                </c:pt>
                <c:pt idx="1">
                  <c:v>0.1328</c:v>
                </c:pt>
                <c:pt idx="2">
                  <c:v>0.1349</c:v>
                </c:pt>
                <c:pt idx="3">
                  <c:v>0.1365</c:v>
                </c:pt>
                <c:pt idx="4">
                  <c:v>0.1386</c:v>
                </c:pt>
                <c:pt idx="5">
                  <c:v>0.14</c:v>
                </c:pt>
                <c:pt idx="6">
                  <c:v>0.1404</c:v>
                </c:pt>
                <c:pt idx="7">
                  <c:v>0.1403</c:v>
                </c:pt>
                <c:pt idx="8">
                  <c:v>0.1395</c:v>
                </c:pt>
                <c:pt idx="9">
                  <c:v>0.1395</c:v>
                </c:pt>
                <c:pt idx="10">
                  <c:v>0.137</c:v>
                </c:pt>
                <c:pt idx="11">
                  <c:v>0.137</c:v>
                </c:pt>
                <c:pt idx="12">
                  <c:v>0.137</c:v>
                </c:pt>
                <c:pt idx="13">
                  <c:v>0.137</c:v>
                </c:pt>
                <c:pt idx="14">
                  <c:v>0.137</c:v>
                </c:pt>
                <c:pt idx="15">
                  <c:v>0.137</c:v>
                </c:pt>
                <c:pt idx="16">
                  <c:v>0.137</c:v>
                </c:pt>
                <c:pt idx="17">
                  <c:v>0.137</c:v>
                </c:pt>
                <c:pt idx="18">
                  <c:v>0.138</c:v>
                </c:pt>
                <c:pt idx="19">
                  <c:v>0.139</c:v>
                </c:pt>
                <c:pt idx="20">
                  <c:v>0.14</c:v>
                </c:pt>
              </c:numCache>
            </c:numRef>
          </c:yVal>
          <c:smooth val="0"/>
        </c:ser>
        <c:ser>
          <c:idx val="0"/>
          <c:order val="1"/>
          <c:tx>
            <c:v>Chemistry</c:v>
          </c:tx>
          <c:spPr>
            <a:ln w="47625">
              <a:solidFill>
                <a:srgbClr val="000090"/>
              </a:solidFill>
            </a:ln>
          </c:spPr>
          <c:marker>
            <c:symbol val="none"/>
          </c:marker>
          <c:xVal>
            <c:numRef>
              <c:f>Sheet0!$A$34:$A$51</c:f>
              <c:numCache>
                <c:formatCode>General</c:formatCode>
                <c:ptCount val="18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</c:numCache>
            </c:numRef>
          </c:xVal>
          <c:yVal>
            <c:numRef>
              <c:f>Sheet0!$B$34:$B$51</c:f>
              <c:numCache>
                <c:formatCode>0%</c:formatCode>
                <c:ptCount val="18"/>
                <c:pt idx="0">
                  <c:v>0.0736821086261981</c:v>
                </c:pt>
                <c:pt idx="1">
                  <c:v>0.0736488378605433</c:v>
                </c:pt>
                <c:pt idx="2">
                  <c:v>0.0788028555738605</c:v>
                </c:pt>
                <c:pt idx="3">
                  <c:v>0.0757840522394923</c:v>
                </c:pt>
                <c:pt idx="4">
                  <c:v>0.0778385641616278</c:v>
                </c:pt>
                <c:pt idx="5">
                  <c:v>0.0854667949951877</c:v>
                </c:pt>
                <c:pt idx="6">
                  <c:v>0.0809487228730555</c:v>
                </c:pt>
                <c:pt idx="7">
                  <c:v>0.0816407805655117</c:v>
                </c:pt>
                <c:pt idx="8">
                  <c:v>0.0767839195979899</c:v>
                </c:pt>
                <c:pt idx="9">
                  <c:v>0.0789473684210526</c:v>
                </c:pt>
                <c:pt idx="10">
                  <c:v>0.0740636440439313</c:v>
                </c:pt>
                <c:pt idx="11">
                  <c:v>0.0735716149230368</c:v>
                </c:pt>
                <c:pt idx="12">
                  <c:v>0.0731279739544202</c:v>
                </c:pt>
                <c:pt idx="13">
                  <c:v>0.0748397435897436</c:v>
                </c:pt>
                <c:pt idx="14">
                  <c:v>0.0750522810006971</c:v>
                </c:pt>
                <c:pt idx="15">
                  <c:v>0.0695407114022393</c:v>
                </c:pt>
                <c:pt idx="16">
                  <c:v>0.0691943127962085</c:v>
                </c:pt>
                <c:pt idx="17">
                  <c:v>0.077751852868515</c:v>
                </c:pt>
              </c:numCache>
            </c:numRef>
          </c:yVal>
          <c:smooth val="0"/>
        </c:ser>
        <c:ser>
          <c:idx val="1"/>
          <c:order val="2"/>
          <c:tx>
            <c:v>Biology</c:v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xVal>
            <c:numRef>
              <c:f>Sheet0!$A$34:$A$51</c:f>
              <c:numCache>
                <c:formatCode>General</c:formatCode>
                <c:ptCount val="18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</c:numCache>
            </c:numRef>
          </c:xVal>
          <c:yVal>
            <c:numRef>
              <c:f>Sheet0!$E$34:$E$51</c:f>
              <c:numCache>
                <c:formatCode>0%</c:formatCode>
                <c:ptCount val="18"/>
                <c:pt idx="0">
                  <c:v>0.0568113904025312</c:v>
                </c:pt>
                <c:pt idx="1">
                  <c:v>0.0614036500700697</c:v>
                </c:pt>
                <c:pt idx="2">
                  <c:v>0.0633107662076483</c:v>
                </c:pt>
                <c:pt idx="3">
                  <c:v>0.0678418166646799</c:v>
                </c:pt>
                <c:pt idx="4">
                  <c:v>0.0708582083941112</c:v>
                </c:pt>
                <c:pt idx="5">
                  <c:v>0.0730155306298533</c:v>
                </c:pt>
                <c:pt idx="6">
                  <c:v>0.074245939675174</c:v>
                </c:pt>
                <c:pt idx="7">
                  <c:v>0.0736409161551624</c:v>
                </c:pt>
                <c:pt idx="8">
                  <c:v>0.0755197154596186</c:v>
                </c:pt>
                <c:pt idx="9">
                  <c:v>0.0768524649370974</c:v>
                </c:pt>
                <c:pt idx="10">
                  <c:v>0.0728363324764353</c:v>
                </c:pt>
                <c:pt idx="11">
                  <c:v>0.0725930072912918</c:v>
                </c:pt>
                <c:pt idx="12">
                  <c:v>0.0720685290105325</c:v>
                </c:pt>
                <c:pt idx="13">
                  <c:v>0.0713159174186816</c:v>
                </c:pt>
                <c:pt idx="14">
                  <c:v>0.0719104463959019</c:v>
                </c:pt>
                <c:pt idx="15">
                  <c:v>0.0704914630283036</c:v>
                </c:pt>
                <c:pt idx="16">
                  <c:v>0.0697842328861729</c:v>
                </c:pt>
                <c:pt idx="17">
                  <c:v>0.0694142316812668</c:v>
                </c:pt>
              </c:numCache>
            </c:numRef>
          </c:yVal>
          <c:smooth val="0"/>
        </c:ser>
        <c:ser>
          <c:idx val="2"/>
          <c:order val="3"/>
          <c:tx>
            <c:v>Math and Stats</c:v>
          </c:tx>
          <c:marker>
            <c:symbol val="none"/>
          </c:marker>
          <c:xVal>
            <c:numRef>
              <c:f>Sheet0!$A$34:$A$51</c:f>
              <c:numCache>
                <c:formatCode>General</c:formatCode>
                <c:ptCount val="18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</c:numCache>
            </c:numRef>
          </c:xVal>
          <c:yVal>
            <c:numRef>
              <c:f>Sheet0!$D$34:$D$51</c:f>
              <c:numCache>
                <c:formatCode>0%</c:formatCode>
                <c:ptCount val="18"/>
                <c:pt idx="0">
                  <c:v>0.0691646812504512</c:v>
                </c:pt>
                <c:pt idx="1">
                  <c:v>0.0720403793208932</c:v>
                </c:pt>
                <c:pt idx="2">
                  <c:v>0.0798553800204354</c:v>
                </c:pt>
                <c:pt idx="3">
                  <c:v>0.0798743178435588</c:v>
                </c:pt>
                <c:pt idx="4">
                  <c:v>0.0711331008192067</c:v>
                </c:pt>
                <c:pt idx="5">
                  <c:v>0.0771197273114614</c:v>
                </c:pt>
                <c:pt idx="6">
                  <c:v>0.0654949558638083</c:v>
                </c:pt>
                <c:pt idx="7">
                  <c:v>0.0639671361502347</c:v>
                </c:pt>
                <c:pt idx="8">
                  <c:v>0.0574282147315855</c:v>
                </c:pt>
                <c:pt idx="9">
                  <c:v>0.0531565737820966</c:v>
                </c:pt>
                <c:pt idx="10">
                  <c:v>0.0538581356338366</c:v>
                </c:pt>
                <c:pt idx="11">
                  <c:v>0.0513324469622521</c:v>
                </c:pt>
                <c:pt idx="12">
                  <c:v>0.0494449478930675</c:v>
                </c:pt>
                <c:pt idx="13">
                  <c:v>0.0462900694911455</c:v>
                </c:pt>
                <c:pt idx="14">
                  <c:v>0.0474683544303797</c:v>
                </c:pt>
                <c:pt idx="15">
                  <c:v>0.0455377215454593</c:v>
                </c:pt>
                <c:pt idx="16">
                  <c:v>0.0413215180119437</c:v>
                </c:pt>
                <c:pt idx="17">
                  <c:v>0.0440045446600245</c:v>
                </c:pt>
              </c:numCache>
            </c:numRef>
          </c:yVal>
          <c:smooth val="0"/>
        </c:ser>
        <c:ser>
          <c:idx val="3"/>
          <c:order val="4"/>
          <c:tx>
            <c:v>Engineering</c:v>
          </c:tx>
          <c:marker>
            <c:symbol val="none"/>
          </c:marker>
          <c:xVal>
            <c:numRef>
              <c:f>Sheet0!$A$34:$A$51</c:f>
              <c:numCache>
                <c:formatCode>General</c:formatCode>
                <c:ptCount val="18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</c:numCache>
            </c:numRef>
          </c:xVal>
          <c:yVal>
            <c:numRef>
              <c:f>Sheet0!$G$34:$G$51</c:f>
              <c:numCache>
                <c:formatCode>0%</c:formatCode>
                <c:ptCount val="18"/>
                <c:pt idx="0">
                  <c:v>0.04489435230626</c:v>
                </c:pt>
                <c:pt idx="1">
                  <c:v>0.0475330354596444</c:v>
                </c:pt>
                <c:pt idx="2">
                  <c:v>0.0493488580959713</c:v>
                </c:pt>
                <c:pt idx="3">
                  <c:v>0.0495616771185606</c:v>
                </c:pt>
                <c:pt idx="4">
                  <c:v>0.0515731758751581</c:v>
                </c:pt>
                <c:pt idx="5">
                  <c:v>0.0514478634775598</c:v>
                </c:pt>
                <c:pt idx="6">
                  <c:v>0.0485198193677872</c:v>
                </c:pt>
                <c:pt idx="7">
                  <c:v>0.0494999263393953</c:v>
                </c:pt>
                <c:pt idx="8">
                  <c:v>0.0484803281745292</c:v>
                </c:pt>
                <c:pt idx="9">
                  <c:v>0.0496995760514838</c:v>
                </c:pt>
                <c:pt idx="10">
                  <c:v>0.0482968988307067</c:v>
                </c:pt>
                <c:pt idx="11">
                  <c:v>0.0467053333914788</c:v>
                </c:pt>
                <c:pt idx="12">
                  <c:v>0.0461197081985758</c:v>
                </c:pt>
                <c:pt idx="13">
                  <c:v>0.044294730870151</c:v>
                </c:pt>
                <c:pt idx="14">
                  <c:v>0.0438959980896462</c:v>
                </c:pt>
                <c:pt idx="15">
                  <c:v>0.0411371640531891</c:v>
                </c:pt>
                <c:pt idx="16">
                  <c:v>0.0396264159117261</c:v>
                </c:pt>
                <c:pt idx="17">
                  <c:v>0.0385530358274258</c:v>
                </c:pt>
              </c:numCache>
            </c:numRef>
          </c:yVal>
          <c:smooth val="0"/>
        </c:ser>
        <c:ser>
          <c:idx val="4"/>
          <c:order val="5"/>
          <c:tx>
            <c:v>Physics</c:v>
          </c:tx>
          <c:spPr>
            <a:ln w="76200" cmpd="sng">
              <a:solidFill>
                <a:schemeClr val="accent2"/>
              </a:solidFill>
            </a:ln>
            <a:effectLst>
              <a:outerShdw blurRad="50800" dist="38100" dir="2700000" algn="tl" rotWithShape="0">
                <a:srgbClr val="000000">
                  <a:alpha val="43000"/>
                </a:srgbClr>
              </a:outerShdw>
            </a:effectLst>
          </c:spPr>
          <c:marker>
            <c:symbol val="none"/>
          </c:marker>
          <c:xVal>
            <c:numRef>
              <c:f>Sheet0!$A$34:$A$51</c:f>
              <c:numCache>
                <c:formatCode>General</c:formatCode>
                <c:ptCount val="18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</c:numCache>
            </c:numRef>
          </c:xVal>
          <c:yVal>
            <c:numRef>
              <c:f>Sheet0!$F$34:$F$51</c:f>
              <c:numCache>
                <c:formatCode>0%</c:formatCode>
                <c:ptCount val="18"/>
                <c:pt idx="0">
                  <c:v>0.043634619995205</c:v>
                </c:pt>
                <c:pt idx="1">
                  <c:v>0.0461538461538461</c:v>
                </c:pt>
                <c:pt idx="2">
                  <c:v>0.0422121293080417</c:v>
                </c:pt>
                <c:pt idx="3">
                  <c:v>0.0497486107435829</c:v>
                </c:pt>
                <c:pt idx="4">
                  <c:v>0.0461103253182461</c:v>
                </c:pt>
                <c:pt idx="5">
                  <c:v>0.0432795698924731</c:v>
                </c:pt>
                <c:pt idx="6">
                  <c:v>0.0352912738699541</c:v>
                </c:pt>
                <c:pt idx="7">
                  <c:v>0.0446030330062444</c:v>
                </c:pt>
                <c:pt idx="8">
                  <c:v>0.033615221987315</c:v>
                </c:pt>
                <c:pt idx="9">
                  <c:v>0.0358479416978531</c:v>
                </c:pt>
                <c:pt idx="10">
                  <c:v>0.0344234079173838</c:v>
                </c:pt>
                <c:pt idx="11">
                  <c:v>0.0346902654867257</c:v>
                </c:pt>
                <c:pt idx="12">
                  <c:v>0.0306943978530694</c:v>
                </c:pt>
                <c:pt idx="13">
                  <c:v>0.0271793172025191</c:v>
                </c:pt>
                <c:pt idx="14">
                  <c:v>0.0289421157684631</c:v>
                </c:pt>
                <c:pt idx="15">
                  <c:v>0.025508556667743</c:v>
                </c:pt>
                <c:pt idx="16">
                  <c:v>0.0258325552443199</c:v>
                </c:pt>
                <c:pt idx="17">
                  <c:v>0.0231884057971014</c:v>
                </c:pt>
              </c:numCache>
            </c:numRef>
          </c:yVal>
          <c:smooth val="0"/>
        </c:ser>
        <c:ser>
          <c:idx val="5"/>
          <c:order val="6"/>
          <c:tx>
            <c:v>Earth Sciences</c:v>
          </c:tx>
          <c:marker>
            <c:symbol val="none"/>
          </c:marker>
          <c:xVal>
            <c:numRef>
              <c:f>Sheet0!$A$34:$A$51</c:f>
              <c:numCache>
                <c:formatCode>General</c:formatCode>
                <c:ptCount val="18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</c:numCache>
            </c:numRef>
          </c:xVal>
          <c:yVal>
            <c:numRef>
              <c:f>Sheet0!$C$34:$C$51</c:f>
              <c:numCache>
                <c:formatCode>0%</c:formatCode>
                <c:ptCount val="18"/>
                <c:pt idx="0">
                  <c:v>0.01282722513089</c:v>
                </c:pt>
                <c:pt idx="1">
                  <c:v>0.0125065138092757</c:v>
                </c:pt>
                <c:pt idx="2">
                  <c:v>0.0107049608355091</c:v>
                </c:pt>
                <c:pt idx="3">
                  <c:v>0.0163710777626194</c:v>
                </c:pt>
                <c:pt idx="4">
                  <c:v>0.0195563339171045</c:v>
                </c:pt>
                <c:pt idx="5">
                  <c:v>0.0119083060434653</c:v>
                </c:pt>
                <c:pt idx="6">
                  <c:v>0.0153134932100549</c:v>
                </c:pt>
                <c:pt idx="7">
                  <c:v>0.0125037213456386</c:v>
                </c:pt>
                <c:pt idx="8">
                  <c:v>0.0133650133650134</c:v>
                </c:pt>
                <c:pt idx="9">
                  <c:v>0.0129987908101572</c:v>
                </c:pt>
                <c:pt idx="10">
                  <c:v>0.0166868932038835</c:v>
                </c:pt>
                <c:pt idx="11">
                  <c:v>0.012793811365665</c:v>
                </c:pt>
                <c:pt idx="12">
                  <c:v>0.0187935738102455</c:v>
                </c:pt>
                <c:pt idx="13">
                  <c:v>0.0185497470489039</c:v>
                </c:pt>
                <c:pt idx="14">
                  <c:v>0.0173319327731092</c:v>
                </c:pt>
                <c:pt idx="15">
                  <c:v>0.0179980276134122</c:v>
                </c:pt>
                <c:pt idx="16">
                  <c:v>0.0165757906215921</c:v>
                </c:pt>
                <c:pt idx="17">
                  <c:v>0.018905080740449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4697688"/>
        <c:axId val="2097266872"/>
      </c:scatterChart>
      <c:valAx>
        <c:axId val="2104697688"/>
        <c:scaling>
          <c:orientation val="minMax"/>
          <c:max val="2012.0"/>
          <c:min val="1995.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2097266872"/>
        <c:crosses val="autoZero"/>
        <c:crossBetween val="midCat"/>
        <c:majorUnit val="2.0"/>
      </c:valAx>
      <c:valAx>
        <c:axId val="2097266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Percent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210469768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/>
      <c:overlay val="0"/>
      <c:txPr>
        <a:bodyPr/>
        <a:lstStyle/>
        <a:p>
          <a:pPr>
            <a:defRPr sz="20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457200</xdr:colOff>
      <xdr:row>29</xdr:row>
      <xdr:rowOff>107950</xdr:rowOff>
    </xdr:from>
    <xdr:to>
      <xdr:col>24</xdr:col>
      <xdr:colOff>266700</xdr:colOff>
      <xdr:row>62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rimarie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FF"/>
      </a:accent1>
      <a:accent2>
        <a:srgbClr val="FF0000"/>
      </a:accent2>
      <a:accent3>
        <a:srgbClr val="00FF00"/>
      </a:accent3>
      <a:accent4>
        <a:srgbClr val="800080"/>
      </a:accent4>
      <a:accent5>
        <a:srgbClr val="996633"/>
      </a:accent5>
      <a:accent6>
        <a:srgbClr val="FF8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57"/>
  <sheetViews>
    <sheetView tabSelected="1" showRuler="0" topLeftCell="A10" workbookViewId="0">
      <selection activeCell="I69" sqref="I69"/>
    </sheetView>
  </sheetViews>
  <sheetFormatPr baseColWidth="10" defaultColWidth="8.83203125" defaultRowHeight="12" x14ac:dyDescent="0"/>
  <cols>
    <col min="1" max="1" width="9" customWidth="1"/>
    <col min="2" max="65" width="8.83203125" customWidth="1"/>
  </cols>
  <sheetData>
    <row r="1" spans="1:97">
      <c r="A1" t="s">
        <v>0</v>
      </c>
      <c r="BN1" t="s">
        <v>0</v>
      </c>
      <c r="CD1" t="s">
        <v>0</v>
      </c>
    </row>
    <row r="2" spans="1:97">
      <c r="A2" t="s">
        <v>1</v>
      </c>
      <c r="BN2" t="s">
        <v>1</v>
      </c>
      <c r="CD2" t="s">
        <v>1</v>
      </c>
    </row>
    <row r="3" spans="1:97">
      <c r="A3" t="s">
        <v>2</v>
      </c>
      <c r="BN3" t="s">
        <v>3</v>
      </c>
      <c r="CD3" t="s">
        <v>3</v>
      </c>
    </row>
    <row r="4" spans="1:97">
      <c r="A4" t="s">
        <v>3</v>
      </c>
      <c r="BN4" t="s">
        <v>21</v>
      </c>
      <c r="CC4" t="s">
        <v>27</v>
      </c>
      <c r="CD4" t="s">
        <v>28</v>
      </c>
    </row>
    <row r="5" spans="1:97" ht="84">
      <c r="A5" s="1" t="s">
        <v>4</v>
      </c>
      <c r="B5" s="25" t="s">
        <v>5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5" t="s">
        <v>6</v>
      </c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5" t="s">
        <v>7</v>
      </c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5" t="s">
        <v>8</v>
      </c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5" t="s">
        <v>25</v>
      </c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5" t="s">
        <v>29</v>
      </c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</row>
    <row r="6" spans="1:97" ht="48">
      <c r="A6" s="1" t="s">
        <v>9</v>
      </c>
      <c r="B6" s="25" t="s">
        <v>10</v>
      </c>
      <c r="C6" s="26"/>
      <c r="D6" s="25" t="s">
        <v>11</v>
      </c>
      <c r="E6" s="26"/>
      <c r="F6" s="25" t="s">
        <v>12</v>
      </c>
      <c r="G6" s="26"/>
      <c r="H6" s="25" t="s">
        <v>13</v>
      </c>
      <c r="I6" s="26"/>
      <c r="J6" s="25" t="s">
        <v>14</v>
      </c>
      <c r="K6" s="26"/>
      <c r="L6" s="25" t="s">
        <v>15</v>
      </c>
      <c r="M6" s="26"/>
      <c r="N6" s="25" t="s">
        <v>16</v>
      </c>
      <c r="O6" s="26"/>
      <c r="P6" s="25" t="s">
        <v>26</v>
      </c>
      <c r="Q6" s="26"/>
      <c r="R6" s="25" t="s">
        <v>10</v>
      </c>
      <c r="S6" s="26"/>
      <c r="T6" s="25" t="s">
        <v>11</v>
      </c>
      <c r="U6" s="26"/>
      <c r="V6" s="25" t="s">
        <v>12</v>
      </c>
      <c r="W6" s="26"/>
      <c r="X6" s="25" t="s">
        <v>13</v>
      </c>
      <c r="Y6" s="26"/>
      <c r="Z6" s="25" t="s">
        <v>14</v>
      </c>
      <c r="AA6" s="26"/>
      <c r="AB6" s="25" t="s">
        <v>15</v>
      </c>
      <c r="AC6" s="26"/>
      <c r="AD6" s="25" t="s">
        <v>16</v>
      </c>
      <c r="AE6" s="26"/>
      <c r="AF6" s="25" t="s">
        <v>26</v>
      </c>
      <c r="AG6" s="26"/>
      <c r="AH6" s="25" t="s">
        <v>10</v>
      </c>
      <c r="AI6" s="26"/>
      <c r="AJ6" s="25" t="s">
        <v>11</v>
      </c>
      <c r="AK6" s="26"/>
      <c r="AL6" s="25" t="s">
        <v>12</v>
      </c>
      <c r="AM6" s="26"/>
      <c r="AN6" s="25" t="s">
        <v>13</v>
      </c>
      <c r="AO6" s="26"/>
      <c r="AP6" s="25" t="s">
        <v>14</v>
      </c>
      <c r="AQ6" s="26"/>
      <c r="AR6" s="25" t="s">
        <v>15</v>
      </c>
      <c r="AS6" s="26"/>
      <c r="AT6" s="25" t="s">
        <v>16</v>
      </c>
      <c r="AU6" s="26"/>
      <c r="AV6" s="25" t="s">
        <v>26</v>
      </c>
      <c r="AW6" s="26"/>
      <c r="AX6" s="25" t="s">
        <v>10</v>
      </c>
      <c r="AY6" s="26"/>
      <c r="AZ6" s="25" t="s">
        <v>11</v>
      </c>
      <c r="BA6" s="26"/>
      <c r="BB6" s="25" t="s">
        <v>12</v>
      </c>
      <c r="BC6" s="26"/>
      <c r="BD6" s="25" t="s">
        <v>13</v>
      </c>
      <c r="BE6" s="26"/>
      <c r="BF6" s="25" t="s">
        <v>14</v>
      </c>
      <c r="BG6" s="26"/>
      <c r="BH6" s="25" t="s">
        <v>15</v>
      </c>
      <c r="BI6" s="26"/>
      <c r="BJ6" s="25" t="s">
        <v>16</v>
      </c>
      <c r="BK6" s="26"/>
      <c r="BL6" s="25" t="s">
        <v>26</v>
      </c>
      <c r="BM6" s="26"/>
      <c r="BN6" s="25" t="s">
        <v>10</v>
      </c>
      <c r="BO6" s="26"/>
      <c r="BP6" s="25" t="s">
        <v>11</v>
      </c>
      <c r="BQ6" s="26"/>
      <c r="BR6" s="25" t="s">
        <v>12</v>
      </c>
      <c r="BS6" s="26"/>
      <c r="BT6" s="25" t="s">
        <v>13</v>
      </c>
      <c r="BU6" s="26"/>
      <c r="BV6" s="25" t="s">
        <v>14</v>
      </c>
      <c r="BW6" s="26"/>
      <c r="BX6" s="25" t="s">
        <v>15</v>
      </c>
      <c r="BY6" s="26"/>
      <c r="BZ6" s="25" t="s">
        <v>16</v>
      </c>
      <c r="CA6" s="26"/>
      <c r="CB6" s="25" t="s">
        <v>26</v>
      </c>
      <c r="CC6" s="26"/>
      <c r="CD6" s="25" t="s">
        <v>10</v>
      </c>
      <c r="CE6" s="26"/>
      <c r="CF6" s="25" t="s">
        <v>11</v>
      </c>
      <c r="CG6" s="26"/>
      <c r="CH6" s="25" t="s">
        <v>12</v>
      </c>
      <c r="CI6" s="26"/>
      <c r="CJ6" s="25" t="s">
        <v>13</v>
      </c>
      <c r="CK6" s="26"/>
      <c r="CL6" s="25" t="s">
        <v>14</v>
      </c>
      <c r="CM6" s="26"/>
      <c r="CN6" s="25" t="s">
        <v>15</v>
      </c>
      <c r="CO6" s="26"/>
      <c r="CP6" s="25" t="s">
        <v>16</v>
      </c>
      <c r="CQ6" s="26"/>
      <c r="CR6" s="25" t="s">
        <v>30</v>
      </c>
      <c r="CS6" s="26"/>
    </row>
    <row r="7" spans="1:97" ht="144">
      <c r="A7" s="1" t="s">
        <v>17</v>
      </c>
      <c r="B7" s="1" t="s">
        <v>18</v>
      </c>
      <c r="C7" s="1" t="s">
        <v>19</v>
      </c>
      <c r="D7" s="1" t="s">
        <v>18</v>
      </c>
      <c r="E7" s="1" t="s">
        <v>19</v>
      </c>
      <c r="F7" s="1" t="s">
        <v>18</v>
      </c>
      <c r="G7" s="1" t="s">
        <v>19</v>
      </c>
      <c r="H7" s="1" t="s">
        <v>18</v>
      </c>
      <c r="I7" s="1" t="s">
        <v>19</v>
      </c>
      <c r="J7" s="1" t="s">
        <v>18</v>
      </c>
      <c r="K7" s="1" t="s">
        <v>19</v>
      </c>
      <c r="L7" s="1" t="s">
        <v>18</v>
      </c>
      <c r="M7" s="1" t="s">
        <v>19</v>
      </c>
      <c r="N7" s="1" t="s">
        <v>18</v>
      </c>
      <c r="O7" s="1" t="s">
        <v>19</v>
      </c>
      <c r="P7" s="1" t="s">
        <v>18</v>
      </c>
      <c r="Q7" s="1" t="s">
        <v>19</v>
      </c>
      <c r="R7" s="1" t="s">
        <v>18</v>
      </c>
      <c r="S7" s="1" t="s">
        <v>19</v>
      </c>
      <c r="T7" s="1" t="s">
        <v>18</v>
      </c>
      <c r="U7" s="1" t="s">
        <v>19</v>
      </c>
      <c r="V7" s="1" t="s">
        <v>18</v>
      </c>
      <c r="W7" s="1" t="s">
        <v>19</v>
      </c>
      <c r="X7" s="1" t="s">
        <v>18</v>
      </c>
      <c r="Y7" s="1" t="s">
        <v>19</v>
      </c>
      <c r="Z7" s="1" t="s">
        <v>18</v>
      </c>
      <c r="AA7" s="1" t="s">
        <v>19</v>
      </c>
      <c r="AB7" s="1" t="s">
        <v>18</v>
      </c>
      <c r="AC7" s="1" t="s">
        <v>19</v>
      </c>
      <c r="AD7" s="1" t="s">
        <v>18</v>
      </c>
      <c r="AE7" s="1" t="s">
        <v>19</v>
      </c>
      <c r="AF7" s="1" t="s">
        <v>18</v>
      </c>
      <c r="AG7" s="1" t="s">
        <v>19</v>
      </c>
      <c r="AH7" s="1" t="s">
        <v>18</v>
      </c>
      <c r="AI7" s="1" t="s">
        <v>19</v>
      </c>
      <c r="AJ7" s="1" t="s">
        <v>18</v>
      </c>
      <c r="AK7" s="1" t="s">
        <v>19</v>
      </c>
      <c r="AL7" s="1" t="s">
        <v>18</v>
      </c>
      <c r="AM7" s="1" t="s">
        <v>19</v>
      </c>
      <c r="AN7" s="1" t="s">
        <v>18</v>
      </c>
      <c r="AO7" s="1" t="s">
        <v>19</v>
      </c>
      <c r="AP7" s="1" t="s">
        <v>18</v>
      </c>
      <c r="AQ7" s="1" t="s">
        <v>19</v>
      </c>
      <c r="AR7" s="1" t="s">
        <v>18</v>
      </c>
      <c r="AS7" s="1" t="s">
        <v>19</v>
      </c>
      <c r="AT7" s="1" t="s">
        <v>18</v>
      </c>
      <c r="AU7" s="1" t="s">
        <v>19</v>
      </c>
      <c r="AV7" s="1" t="s">
        <v>18</v>
      </c>
      <c r="AW7" s="1" t="s">
        <v>19</v>
      </c>
      <c r="AX7" s="1" t="s">
        <v>18</v>
      </c>
      <c r="AY7" s="1" t="s">
        <v>19</v>
      </c>
      <c r="AZ7" s="1" t="s">
        <v>18</v>
      </c>
      <c r="BA7" s="1" t="s">
        <v>19</v>
      </c>
      <c r="BB7" s="1" t="s">
        <v>18</v>
      </c>
      <c r="BC7" s="1" t="s">
        <v>19</v>
      </c>
      <c r="BD7" s="1" t="s">
        <v>18</v>
      </c>
      <c r="BE7" s="1" t="s">
        <v>19</v>
      </c>
      <c r="BF7" s="1" t="s">
        <v>18</v>
      </c>
      <c r="BG7" s="1" t="s">
        <v>19</v>
      </c>
      <c r="BH7" s="1" t="s">
        <v>18</v>
      </c>
      <c r="BI7" s="1" t="s">
        <v>19</v>
      </c>
      <c r="BJ7" s="1" t="s">
        <v>18</v>
      </c>
      <c r="BK7" s="1" t="s">
        <v>19</v>
      </c>
      <c r="BL7" s="1" t="s">
        <v>18</v>
      </c>
      <c r="BM7" s="1" t="s">
        <v>19</v>
      </c>
      <c r="BN7" s="1" t="s">
        <v>18</v>
      </c>
      <c r="BO7" s="1" t="s">
        <v>19</v>
      </c>
      <c r="BP7" s="1" t="s">
        <v>18</v>
      </c>
      <c r="BQ7" s="1" t="s">
        <v>19</v>
      </c>
      <c r="BR7" s="1" t="s">
        <v>18</v>
      </c>
      <c r="BS7" s="1" t="s">
        <v>19</v>
      </c>
      <c r="BT7" s="1" t="s">
        <v>18</v>
      </c>
      <c r="BU7" s="1" t="s">
        <v>19</v>
      </c>
      <c r="BV7" s="1" t="s">
        <v>18</v>
      </c>
      <c r="BW7" s="1" t="s">
        <v>19</v>
      </c>
      <c r="BX7" s="1" t="s">
        <v>18</v>
      </c>
      <c r="BY7" s="1" t="s">
        <v>19</v>
      </c>
      <c r="BZ7" s="1" t="s">
        <v>18</v>
      </c>
      <c r="CA7" s="1" t="s">
        <v>19</v>
      </c>
      <c r="CB7" s="1" t="s">
        <v>18</v>
      </c>
      <c r="CC7" s="1" t="s">
        <v>19</v>
      </c>
      <c r="CD7" s="1" t="s">
        <v>18</v>
      </c>
      <c r="CE7" s="1" t="s">
        <v>19</v>
      </c>
      <c r="CF7" s="1" t="s">
        <v>18</v>
      </c>
      <c r="CG7" s="1" t="s">
        <v>19</v>
      </c>
      <c r="CH7" s="1" t="s">
        <v>18</v>
      </c>
      <c r="CI7" s="1" t="s">
        <v>19</v>
      </c>
      <c r="CJ7" s="1" t="s">
        <v>18</v>
      </c>
      <c r="CK7" s="1" t="s">
        <v>19</v>
      </c>
      <c r="CL7" s="1" t="s">
        <v>18</v>
      </c>
      <c r="CM7" s="1" t="s">
        <v>19</v>
      </c>
      <c r="CN7" s="1" t="s">
        <v>18</v>
      </c>
      <c r="CO7" s="1" t="s">
        <v>19</v>
      </c>
      <c r="CP7" s="1" t="s">
        <v>18</v>
      </c>
      <c r="CQ7" s="1" t="s">
        <v>19</v>
      </c>
      <c r="CR7" s="1" t="s">
        <v>18</v>
      </c>
      <c r="CS7" s="1" t="s">
        <v>19</v>
      </c>
    </row>
    <row r="8" spans="1:97">
      <c r="A8" s="2" t="s">
        <v>20</v>
      </c>
      <c r="B8" s="3" t="s">
        <v>17</v>
      </c>
      <c r="C8" s="3" t="s">
        <v>17</v>
      </c>
      <c r="D8" s="3" t="s">
        <v>17</v>
      </c>
      <c r="E8" s="3" t="s">
        <v>17</v>
      </c>
      <c r="F8" s="3" t="s">
        <v>17</v>
      </c>
      <c r="G8" s="3" t="s">
        <v>17</v>
      </c>
      <c r="H8" s="3" t="s">
        <v>17</v>
      </c>
      <c r="I8" s="3" t="s">
        <v>17</v>
      </c>
      <c r="J8" s="3" t="s">
        <v>17</v>
      </c>
      <c r="K8" s="3" t="s">
        <v>17</v>
      </c>
      <c r="L8" s="3" t="s">
        <v>17</v>
      </c>
      <c r="M8" s="3" t="s">
        <v>17</v>
      </c>
      <c r="N8" s="3" t="s">
        <v>17</v>
      </c>
      <c r="O8" s="3" t="s">
        <v>17</v>
      </c>
      <c r="P8" s="3" t="s">
        <v>17</v>
      </c>
      <c r="Q8" s="3" t="s">
        <v>17</v>
      </c>
      <c r="R8" s="3" t="s">
        <v>17</v>
      </c>
      <c r="S8" s="3" t="s">
        <v>17</v>
      </c>
      <c r="T8" s="3" t="s">
        <v>17</v>
      </c>
      <c r="U8" s="3" t="s">
        <v>17</v>
      </c>
      <c r="V8" s="3" t="s">
        <v>17</v>
      </c>
      <c r="W8" s="3" t="s">
        <v>17</v>
      </c>
      <c r="X8" s="3" t="s">
        <v>17</v>
      </c>
      <c r="Y8" s="3" t="s">
        <v>17</v>
      </c>
      <c r="Z8" s="3" t="s">
        <v>17</v>
      </c>
      <c r="AA8" s="3" t="s">
        <v>17</v>
      </c>
      <c r="AB8" s="3" t="s">
        <v>17</v>
      </c>
      <c r="AC8" s="3" t="s">
        <v>17</v>
      </c>
      <c r="AD8" s="3" t="s">
        <v>17</v>
      </c>
      <c r="AE8" s="3" t="s">
        <v>17</v>
      </c>
      <c r="AF8" s="3" t="s">
        <v>17</v>
      </c>
      <c r="AG8" s="3" t="s">
        <v>17</v>
      </c>
      <c r="AH8" s="3" t="s">
        <v>17</v>
      </c>
      <c r="AI8" s="3" t="s">
        <v>17</v>
      </c>
      <c r="AJ8" s="3" t="s">
        <v>17</v>
      </c>
      <c r="AK8" s="3" t="s">
        <v>17</v>
      </c>
      <c r="AL8" s="3" t="s">
        <v>17</v>
      </c>
      <c r="AM8" s="3" t="s">
        <v>17</v>
      </c>
      <c r="AN8" s="3" t="s">
        <v>17</v>
      </c>
      <c r="AO8" s="3" t="s">
        <v>17</v>
      </c>
      <c r="AP8" s="3" t="s">
        <v>17</v>
      </c>
      <c r="AQ8" s="3" t="s">
        <v>17</v>
      </c>
      <c r="AR8" s="3" t="s">
        <v>17</v>
      </c>
      <c r="AS8" s="3" t="s">
        <v>17</v>
      </c>
      <c r="AT8" s="3" t="s">
        <v>17</v>
      </c>
      <c r="AU8" s="3" t="s">
        <v>17</v>
      </c>
      <c r="AV8" s="3" t="s">
        <v>17</v>
      </c>
      <c r="AW8" s="3" t="s">
        <v>17</v>
      </c>
      <c r="AX8" s="3" t="s">
        <v>17</v>
      </c>
      <c r="AY8" s="3" t="s">
        <v>17</v>
      </c>
      <c r="AZ8" s="3" t="s">
        <v>17</v>
      </c>
      <c r="BA8" s="3" t="s">
        <v>17</v>
      </c>
      <c r="BB8" s="3" t="s">
        <v>17</v>
      </c>
      <c r="BC8" s="3" t="s">
        <v>17</v>
      </c>
      <c r="BD8" s="3" t="s">
        <v>17</v>
      </c>
      <c r="BE8" s="3" t="s">
        <v>17</v>
      </c>
      <c r="BF8" s="3" t="s">
        <v>17</v>
      </c>
      <c r="BG8" s="3" t="s">
        <v>17</v>
      </c>
      <c r="BH8" s="3" t="s">
        <v>17</v>
      </c>
      <c r="BI8" s="3" t="s">
        <v>17</v>
      </c>
      <c r="BJ8" s="3" t="s">
        <v>17</v>
      </c>
      <c r="BK8" s="3" t="s">
        <v>17</v>
      </c>
      <c r="BL8" s="3" t="s">
        <v>17</v>
      </c>
      <c r="BM8" s="3" t="s">
        <v>17</v>
      </c>
      <c r="BN8" s="3" t="s">
        <v>17</v>
      </c>
      <c r="BO8" s="3" t="s">
        <v>17</v>
      </c>
      <c r="BP8" s="3" t="s">
        <v>17</v>
      </c>
      <c r="BQ8" s="3" t="s">
        <v>17</v>
      </c>
      <c r="BR8" s="3" t="s">
        <v>17</v>
      </c>
      <c r="BS8" s="3" t="s">
        <v>17</v>
      </c>
      <c r="BT8" s="3" t="s">
        <v>17</v>
      </c>
      <c r="BU8" s="3" t="s">
        <v>17</v>
      </c>
      <c r="BV8" s="3" t="s">
        <v>17</v>
      </c>
      <c r="BW8" s="3" t="s">
        <v>17</v>
      </c>
      <c r="BX8" s="3" t="s">
        <v>17</v>
      </c>
      <c r="BY8" s="3" t="s">
        <v>17</v>
      </c>
      <c r="BZ8" s="3" t="s">
        <v>17</v>
      </c>
      <c r="CA8" s="3" t="s">
        <v>17</v>
      </c>
      <c r="CB8" s="8"/>
      <c r="CC8" s="9"/>
      <c r="CD8" s="3" t="s">
        <v>17</v>
      </c>
      <c r="CE8" s="3" t="s">
        <v>17</v>
      </c>
      <c r="CF8" s="3" t="s">
        <v>17</v>
      </c>
      <c r="CG8" s="3" t="s">
        <v>17</v>
      </c>
      <c r="CH8" s="3" t="s">
        <v>17</v>
      </c>
      <c r="CI8" s="3" t="s">
        <v>17</v>
      </c>
      <c r="CJ8" s="3" t="s">
        <v>17</v>
      </c>
      <c r="CK8" s="3" t="s">
        <v>17</v>
      </c>
      <c r="CL8" s="3" t="s">
        <v>17</v>
      </c>
      <c r="CM8" s="3" t="s">
        <v>17</v>
      </c>
      <c r="CN8" s="3" t="s">
        <v>17</v>
      </c>
      <c r="CO8" s="3" t="s">
        <v>17</v>
      </c>
      <c r="CP8" s="3" t="s">
        <v>17</v>
      </c>
      <c r="CQ8" s="3" t="s">
        <v>17</v>
      </c>
      <c r="CR8" s="3" t="s">
        <v>17</v>
      </c>
      <c r="CS8" s="3" t="s">
        <v>17</v>
      </c>
    </row>
    <row r="9" spans="1:97">
      <c r="A9" s="7">
        <v>1995</v>
      </c>
      <c r="B9" s="5">
        <v>57</v>
      </c>
      <c r="C9" s="3"/>
      <c r="D9" s="5">
        <v>986</v>
      </c>
      <c r="E9" s="3"/>
      <c r="F9" s="5">
        <v>738</v>
      </c>
      <c r="G9" s="3"/>
      <c r="H9" s="5">
        <v>553</v>
      </c>
      <c r="I9" s="3"/>
      <c r="J9" s="5">
        <v>174</v>
      </c>
      <c r="K9" s="3"/>
      <c r="L9" s="5">
        <v>396</v>
      </c>
      <c r="M9" s="3"/>
      <c r="N9" s="5">
        <v>7112</v>
      </c>
      <c r="O9" s="3"/>
      <c r="P9" s="6">
        <v>10016</v>
      </c>
      <c r="Q9" s="4"/>
      <c r="R9" s="5">
        <v>25</v>
      </c>
      <c r="S9" s="3"/>
      <c r="T9" s="5">
        <v>77</v>
      </c>
      <c r="U9" s="3"/>
      <c r="V9" s="5">
        <v>49</v>
      </c>
      <c r="W9" s="3"/>
      <c r="X9" s="5">
        <v>74</v>
      </c>
      <c r="Y9" s="3"/>
      <c r="Z9" s="5">
        <v>106</v>
      </c>
      <c r="AA9" s="3"/>
      <c r="AB9" s="5">
        <v>59</v>
      </c>
      <c r="AC9" s="3"/>
      <c r="AD9" s="5">
        <v>3430</v>
      </c>
      <c r="AE9" s="3"/>
      <c r="AF9" s="6">
        <v>3820</v>
      </c>
      <c r="AG9" s="4"/>
      <c r="AH9" s="5">
        <v>58</v>
      </c>
      <c r="AI9" s="3"/>
      <c r="AJ9" s="5">
        <v>964</v>
      </c>
      <c r="AK9" s="3"/>
      <c r="AL9" s="5">
        <v>958</v>
      </c>
      <c r="AM9" s="3"/>
      <c r="AN9" s="5">
        <v>522</v>
      </c>
      <c r="AO9" s="3"/>
      <c r="AP9" s="5">
        <v>270</v>
      </c>
      <c r="AQ9" s="3"/>
      <c r="AR9" s="5">
        <v>593</v>
      </c>
      <c r="AS9" s="3"/>
      <c r="AT9" s="5">
        <v>10486</v>
      </c>
      <c r="AU9" s="3"/>
      <c r="AV9" s="6">
        <v>13851</v>
      </c>
      <c r="AW9" s="4"/>
      <c r="AX9" s="5">
        <v>285</v>
      </c>
      <c r="AY9" s="3"/>
      <c r="AZ9" s="5">
        <v>7045</v>
      </c>
      <c r="BA9" s="3"/>
      <c r="BB9" s="5">
        <v>3232</v>
      </c>
      <c r="BC9" s="3"/>
      <c r="BD9" s="5">
        <v>3101</v>
      </c>
      <c r="BE9" s="3"/>
      <c r="BF9" s="5">
        <v>1247</v>
      </c>
      <c r="BG9" s="3"/>
      <c r="BH9" s="5">
        <v>1283</v>
      </c>
      <c r="BI9" s="3"/>
      <c r="BJ9" s="5">
        <v>40697</v>
      </c>
      <c r="BK9" s="3"/>
      <c r="BL9" s="6">
        <v>56890</v>
      </c>
      <c r="BM9" s="4"/>
      <c r="BN9" s="5">
        <v>13</v>
      </c>
      <c r="BO9" s="3"/>
      <c r="BP9" s="5">
        <v>235</v>
      </c>
      <c r="BQ9" s="3"/>
      <c r="BR9" s="5">
        <v>182</v>
      </c>
      <c r="BS9" s="3"/>
      <c r="BT9" s="5">
        <v>112</v>
      </c>
      <c r="BU9" s="3"/>
      <c r="BV9" s="5">
        <v>117</v>
      </c>
      <c r="BW9" s="3"/>
      <c r="BX9" s="5">
        <v>241</v>
      </c>
      <c r="BY9" s="3"/>
      <c r="BZ9" s="5">
        <v>3271</v>
      </c>
      <c r="CA9" s="3"/>
      <c r="CB9" s="11">
        <f>BN9+BP9+BR9+BT9+BV9+BX9+BZ9</f>
        <v>4171</v>
      </c>
      <c r="CC9" s="12">
        <f>BO9+BQ9+BS9+BU9+BW9+BY9+CA9</f>
        <v>0</v>
      </c>
      <c r="CD9" s="5">
        <v>221</v>
      </c>
      <c r="CE9" s="3"/>
      <c r="CF9" s="5">
        <v>6785</v>
      </c>
      <c r="CG9" s="3"/>
      <c r="CH9" s="5">
        <v>2845</v>
      </c>
      <c r="CI9" s="3"/>
      <c r="CJ9" s="5">
        <v>3651</v>
      </c>
      <c r="CK9" s="3"/>
      <c r="CL9" s="5">
        <v>1293</v>
      </c>
      <c r="CM9" s="3"/>
      <c r="CN9" s="5">
        <v>4810</v>
      </c>
      <c r="CO9" s="3"/>
      <c r="CP9" s="5">
        <v>43766</v>
      </c>
      <c r="CQ9" s="3"/>
      <c r="CR9" s="6">
        <v>63371</v>
      </c>
      <c r="CS9" s="4"/>
    </row>
    <row r="10" spans="1:97" ht="48" customHeight="1">
      <c r="A10" s="7">
        <v>1996</v>
      </c>
      <c r="B10" s="5">
        <v>57</v>
      </c>
      <c r="C10" s="3"/>
      <c r="D10" s="5">
        <v>1172</v>
      </c>
      <c r="E10" s="3"/>
      <c r="F10" s="5">
        <v>789</v>
      </c>
      <c r="G10" s="3"/>
      <c r="H10" s="5">
        <v>616</v>
      </c>
      <c r="I10" s="3"/>
      <c r="J10" s="5">
        <v>177</v>
      </c>
      <c r="K10" s="3"/>
      <c r="L10" s="5">
        <v>415</v>
      </c>
      <c r="M10" s="3"/>
      <c r="N10" s="5">
        <v>7487</v>
      </c>
      <c r="O10" s="3"/>
      <c r="P10" s="6">
        <v>10713</v>
      </c>
      <c r="Q10" s="4"/>
      <c r="R10" s="5">
        <v>20</v>
      </c>
      <c r="S10" s="3"/>
      <c r="T10" s="5">
        <v>79</v>
      </c>
      <c r="U10" s="3"/>
      <c r="V10" s="5">
        <v>48</v>
      </c>
      <c r="W10" s="3"/>
      <c r="X10" s="5">
        <v>91</v>
      </c>
      <c r="Y10" s="3"/>
      <c r="Z10" s="5">
        <v>105</v>
      </c>
      <c r="AA10" s="3"/>
      <c r="AB10" s="5">
        <v>48</v>
      </c>
      <c r="AC10" s="3"/>
      <c r="AD10" s="5">
        <v>3447</v>
      </c>
      <c r="AE10" s="3"/>
      <c r="AF10" s="6">
        <v>3838</v>
      </c>
      <c r="AG10" s="4"/>
      <c r="AH10" s="5">
        <v>53</v>
      </c>
      <c r="AI10" s="3"/>
      <c r="AJ10" s="5">
        <v>910</v>
      </c>
      <c r="AK10" s="3"/>
      <c r="AL10" s="5">
        <v>942</v>
      </c>
      <c r="AM10" s="3"/>
      <c r="AN10" s="5">
        <v>556</v>
      </c>
      <c r="AO10" s="3"/>
      <c r="AP10" s="5">
        <v>265</v>
      </c>
      <c r="AQ10" s="3"/>
      <c r="AR10" s="5">
        <v>551</v>
      </c>
      <c r="AS10" s="3"/>
      <c r="AT10" s="5">
        <v>9799</v>
      </c>
      <c r="AU10" s="3"/>
      <c r="AV10" s="6">
        <v>13076</v>
      </c>
      <c r="AW10" s="4"/>
      <c r="AX10" s="5">
        <v>317</v>
      </c>
      <c r="AY10" s="3"/>
      <c r="AZ10" s="5">
        <v>7967</v>
      </c>
      <c r="BA10" s="3"/>
      <c r="BB10" s="5">
        <v>3812</v>
      </c>
      <c r="BC10" s="3"/>
      <c r="BD10" s="5">
        <v>3531</v>
      </c>
      <c r="BE10" s="3"/>
      <c r="BF10" s="5">
        <v>1348</v>
      </c>
      <c r="BG10" s="3"/>
      <c r="BH10" s="5">
        <v>1367</v>
      </c>
      <c r="BI10" s="3"/>
      <c r="BJ10" s="5">
        <v>43739</v>
      </c>
      <c r="BK10" s="3"/>
      <c r="BL10" s="6">
        <v>62081</v>
      </c>
      <c r="BM10" s="4"/>
      <c r="BN10" s="5">
        <v>22</v>
      </c>
      <c r="BO10" s="3"/>
      <c r="BP10" s="5">
        <v>257</v>
      </c>
      <c r="BQ10" s="3"/>
      <c r="BR10" s="5">
        <v>186</v>
      </c>
      <c r="BS10" s="3"/>
      <c r="BT10" s="5">
        <v>139</v>
      </c>
      <c r="BU10" s="3"/>
      <c r="BV10" s="5">
        <v>127</v>
      </c>
      <c r="BW10" s="3"/>
      <c r="BX10" s="5">
        <v>212</v>
      </c>
      <c r="BY10" s="3"/>
      <c r="BZ10" s="5">
        <v>3087</v>
      </c>
      <c r="CA10" s="3"/>
      <c r="CB10" s="13">
        <f t="shared" ref="CB10:CB26" si="0">BN10+BP10+BR10+BT10+BV10+BX10+BZ10</f>
        <v>4030</v>
      </c>
      <c r="CC10" s="14">
        <f t="shared" ref="CC10:CC26" si="1">BO10+BQ10+BS10+BU10+BW10+BY10+CA10</f>
        <v>0</v>
      </c>
      <c r="CD10" s="5">
        <v>243</v>
      </c>
      <c r="CE10" s="3"/>
      <c r="CF10" s="5">
        <v>6800</v>
      </c>
      <c r="CG10" s="3"/>
      <c r="CH10" s="5">
        <v>3000</v>
      </c>
      <c r="CI10" s="3"/>
      <c r="CJ10" s="5">
        <v>3731</v>
      </c>
      <c r="CK10" s="3"/>
      <c r="CL10" s="5">
        <v>1434</v>
      </c>
      <c r="CM10" s="3"/>
      <c r="CN10" s="5">
        <v>4763</v>
      </c>
      <c r="CO10" s="3"/>
      <c r="CP10" s="5">
        <v>43143</v>
      </c>
      <c r="CQ10" s="3"/>
      <c r="CR10" s="6">
        <v>63114</v>
      </c>
      <c r="CS10" s="4"/>
    </row>
    <row r="11" spans="1:97">
      <c r="A11" s="7">
        <v>1997</v>
      </c>
      <c r="B11" s="5">
        <v>54</v>
      </c>
      <c r="C11" s="3"/>
      <c r="D11" s="5">
        <v>1280</v>
      </c>
      <c r="E11" s="3"/>
      <c r="F11" s="5">
        <v>861</v>
      </c>
      <c r="G11" s="3"/>
      <c r="H11" s="5">
        <v>593</v>
      </c>
      <c r="I11" s="3"/>
      <c r="J11" s="5">
        <v>205</v>
      </c>
      <c r="K11" s="3"/>
      <c r="L11" s="5">
        <v>396</v>
      </c>
      <c r="M11" s="3"/>
      <c r="N11" s="5">
        <v>7537</v>
      </c>
      <c r="O11" s="3"/>
      <c r="P11" s="6">
        <v>10926</v>
      </c>
      <c r="Q11" s="4"/>
      <c r="R11" s="5">
        <v>26</v>
      </c>
      <c r="S11" s="3"/>
      <c r="T11" s="5">
        <v>77</v>
      </c>
      <c r="U11" s="3"/>
      <c r="V11" s="5">
        <v>41</v>
      </c>
      <c r="W11" s="3"/>
      <c r="X11" s="5">
        <v>100</v>
      </c>
      <c r="Y11" s="3"/>
      <c r="Z11" s="5">
        <v>97</v>
      </c>
      <c r="AA11" s="3"/>
      <c r="AB11" s="5">
        <v>60</v>
      </c>
      <c r="AC11" s="3"/>
      <c r="AD11" s="5">
        <v>3429</v>
      </c>
      <c r="AE11" s="3"/>
      <c r="AF11" s="6">
        <v>3830</v>
      </c>
      <c r="AG11" s="4"/>
      <c r="AH11" s="5">
        <v>57</v>
      </c>
      <c r="AI11" s="3"/>
      <c r="AJ11" s="5">
        <v>852</v>
      </c>
      <c r="AK11" s="3"/>
      <c r="AL11" s="5">
        <v>1016</v>
      </c>
      <c r="AM11" s="3"/>
      <c r="AN11" s="5">
        <v>560</v>
      </c>
      <c r="AO11" s="3"/>
      <c r="AP11" s="5">
        <v>273</v>
      </c>
      <c r="AQ11" s="3"/>
      <c r="AR11" s="5">
        <v>533</v>
      </c>
      <c r="AS11" s="3"/>
      <c r="AT11" s="5">
        <v>9432</v>
      </c>
      <c r="AU11" s="3"/>
      <c r="AV11" s="6">
        <v>12723</v>
      </c>
      <c r="AW11" s="4"/>
      <c r="AX11" s="5">
        <v>341</v>
      </c>
      <c r="AY11" s="3"/>
      <c r="AZ11" s="5">
        <v>8541</v>
      </c>
      <c r="BA11" s="3"/>
      <c r="BB11" s="5">
        <v>4124</v>
      </c>
      <c r="BC11" s="3"/>
      <c r="BD11" s="5">
        <v>3795</v>
      </c>
      <c r="BE11" s="3"/>
      <c r="BF11" s="5">
        <v>1489</v>
      </c>
      <c r="BG11" s="3"/>
      <c r="BH11" s="5">
        <v>1462</v>
      </c>
      <c r="BI11" s="3"/>
      <c r="BJ11" s="5">
        <v>45387</v>
      </c>
      <c r="BK11" s="3"/>
      <c r="BL11" s="6">
        <v>65139</v>
      </c>
      <c r="BM11" s="4"/>
      <c r="BN11" s="5">
        <v>15</v>
      </c>
      <c r="BO11" s="3"/>
      <c r="BP11" s="5">
        <v>228</v>
      </c>
      <c r="BQ11" s="3"/>
      <c r="BR11" s="5">
        <v>158</v>
      </c>
      <c r="BS11" s="3"/>
      <c r="BT11" s="5">
        <v>135</v>
      </c>
      <c r="BU11" s="3"/>
      <c r="BV11" s="5">
        <v>120</v>
      </c>
      <c r="BW11" s="3"/>
      <c r="BX11" s="5">
        <v>193</v>
      </c>
      <c r="BY11" s="3"/>
      <c r="BZ11" s="5">
        <v>2894</v>
      </c>
      <c r="CA11" s="3"/>
      <c r="CB11" s="13">
        <f t="shared" si="0"/>
        <v>3743</v>
      </c>
      <c r="CC11" s="14">
        <f t="shared" si="1"/>
        <v>0</v>
      </c>
      <c r="CD11" s="5">
        <v>263</v>
      </c>
      <c r="CE11" s="3"/>
      <c r="CF11" s="5">
        <v>7085</v>
      </c>
      <c r="CG11" s="3"/>
      <c r="CH11" s="5">
        <v>3077</v>
      </c>
      <c r="CI11" s="3"/>
      <c r="CJ11" s="5">
        <v>4125</v>
      </c>
      <c r="CK11" s="3"/>
      <c r="CL11" s="5">
        <v>1339</v>
      </c>
      <c r="CM11" s="3"/>
      <c r="CN11" s="5">
        <v>4797</v>
      </c>
      <c r="CO11" s="3"/>
      <c r="CP11" s="5">
        <v>41666</v>
      </c>
      <c r="CQ11" s="3"/>
      <c r="CR11" s="6">
        <v>62352</v>
      </c>
      <c r="CS11" s="4"/>
    </row>
    <row r="12" spans="1:97">
      <c r="A12" s="7">
        <v>1998</v>
      </c>
      <c r="B12" s="5">
        <v>64</v>
      </c>
      <c r="C12" s="3"/>
      <c r="D12" s="5">
        <v>1337</v>
      </c>
      <c r="E12" s="3"/>
      <c r="F12" s="5">
        <v>824</v>
      </c>
      <c r="G12" s="3"/>
      <c r="H12" s="5">
        <v>640</v>
      </c>
      <c r="I12" s="3"/>
      <c r="J12" s="5">
        <v>253</v>
      </c>
      <c r="K12" s="3"/>
      <c r="L12" s="5">
        <v>385</v>
      </c>
      <c r="M12" s="3"/>
      <c r="N12" s="5">
        <v>7370</v>
      </c>
      <c r="O12" s="3"/>
      <c r="P12" s="6">
        <v>10873</v>
      </c>
      <c r="Q12" s="4"/>
      <c r="R12" s="5">
        <v>25</v>
      </c>
      <c r="S12" s="3"/>
      <c r="T12" s="5">
        <v>76</v>
      </c>
      <c r="U12" s="3"/>
      <c r="V12" s="5">
        <v>60</v>
      </c>
      <c r="W12" s="3"/>
      <c r="X12" s="5">
        <v>98</v>
      </c>
      <c r="Y12" s="3"/>
      <c r="Z12" s="5">
        <v>124</v>
      </c>
      <c r="AA12" s="3"/>
      <c r="AB12" s="5">
        <v>75</v>
      </c>
      <c r="AC12" s="3"/>
      <c r="AD12" s="5">
        <v>3207</v>
      </c>
      <c r="AE12" s="3"/>
      <c r="AF12" s="6">
        <v>3665</v>
      </c>
      <c r="AG12" s="4"/>
      <c r="AH12" s="5">
        <v>65</v>
      </c>
      <c r="AI12" s="3"/>
      <c r="AJ12" s="5">
        <v>834</v>
      </c>
      <c r="AK12" s="3"/>
      <c r="AL12" s="5">
        <v>966</v>
      </c>
      <c r="AM12" s="3"/>
      <c r="AN12" s="5">
        <v>604</v>
      </c>
      <c r="AO12" s="3"/>
      <c r="AP12" s="5">
        <v>269</v>
      </c>
      <c r="AQ12" s="3"/>
      <c r="AR12" s="5">
        <v>453</v>
      </c>
      <c r="AS12" s="3"/>
      <c r="AT12" s="5">
        <v>8903</v>
      </c>
      <c r="AU12" s="3"/>
      <c r="AV12" s="6">
        <v>12094</v>
      </c>
      <c r="AW12" s="4"/>
      <c r="AX12" s="5">
        <v>399</v>
      </c>
      <c r="AY12" s="3"/>
      <c r="AZ12" s="5">
        <v>8869</v>
      </c>
      <c r="BA12" s="3"/>
      <c r="BB12" s="5">
        <v>4553</v>
      </c>
      <c r="BC12" s="3"/>
      <c r="BD12" s="5">
        <v>4283</v>
      </c>
      <c r="BE12" s="3"/>
      <c r="BF12" s="5">
        <v>1673</v>
      </c>
      <c r="BG12" s="3"/>
      <c r="BH12" s="5">
        <v>1423</v>
      </c>
      <c r="BI12" s="3"/>
      <c r="BJ12" s="5">
        <v>45912</v>
      </c>
      <c r="BK12" s="3"/>
      <c r="BL12" s="6">
        <v>67112</v>
      </c>
      <c r="BM12" s="4"/>
      <c r="BN12" s="5">
        <v>15</v>
      </c>
      <c r="BO12" s="3"/>
      <c r="BP12" s="5">
        <v>220</v>
      </c>
      <c r="BQ12" s="3"/>
      <c r="BR12" s="5">
        <v>188</v>
      </c>
      <c r="BS12" s="3"/>
      <c r="BT12" s="5">
        <v>138</v>
      </c>
      <c r="BU12" s="3"/>
      <c r="BV12" s="5">
        <v>114</v>
      </c>
      <c r="BW12" s="3"/>
      <c r="BX12" s="5">
        <v>194</v>
      </c>
      <c r="BY12" s="3"/>
      <c r="BZ12" s="5">
        <v>2910</v>
      </c>
      <c r="CA12" s="3"/>
      <c r="CB12" s="13">
        <f t="shared" si="0"/>
        <v>3779</v>
      </c>
      <c r="CC12" s="14">
        <f t="shared" si="1"/>
        <v>0</v>
      </c>
      <c r="CD12" s="5">
        <v>254</v>
      </c>
      <c r="CE12" s="3"/>
      <c r="CF12" s="5">
        <v>7002</v>
      </c>
      <c r="CG12" s="3"/>
      <c r="CH12" s="5">
        <v>3019</v>
      </c>
      <c r="CI12" s="3"/>
      <c r="CJ12" s="5">
        <v>4125</v>
      </c>
      <c r="CK12" s="3"/>
      <c r="CL12" s="5">
        <v>1297</v>
      </c>
      <c r="CM12" s="3"/>
      <c r="CN12" s="5">
        <v>4643</v>
      </c>
      <c r="CO12" s="3"/>
      <c r="CP12" s="5">
        <v>40574</v>
      </c>
      <c r="CQ12" s="3"/>
      <c r="CR12" s="6">
        <v>60914</v>
      </c>
      <c r="CS12" s="4"/>
    </row>
    <row r="13" spans="1:97">
      <c r="A13" s="7">
        <v>1999</v>
      </c>
      <c r="B13" s="5">
        <v>62</v>
      </c>
      <c r="C13" s="3"/>
      <c r="D13" s="5">
        <v>1207</v>
      </c>
      <c r="E13" s="3"/>
      <c r="F13" s="5">
        <v>811</v>
      </c>
      <c r="G13" s="3"/>
      <c r="H13" s="5">
        <v>644</v>
      </c>
      <c r="I13" s="3"/>
      <c r="J13" s="5">
        <v>284</v>
      </c>
      <c r="K13" s="3"/>
      <c r="L13" s="5">
        <v>369</v>
      </c>
      <c r="M13" s="3"/>
      <c r="N13" s="5">
        <v>7042</v>
      </c>
      <c r="O13" s="3"/>
      <c r="P13" s="6">
        <v>10419</v>
      </c>
      <c r="Q13" s="4"/>
      <c r="R13" s="5">
        <v>26</v>
      </c>
      <c r="S13" s="3"/>
      <c r="T13" s="5">
        <v>72</v>
      </c>
      <c r="U13" s="3"/>
      <c r="V13" s="5">
        <v>67</v>
      </c>
      <c r="W13" s="3"/>
      <c r="X13" s="5">
        <v>95</v>
      </c>
      <c r="Y13" s="3"/>
      <c r="Z13" s="5">
        <v>127</v>
      </c>
      <c r="AA13" s="3"/>
      <c r="AB13" s="5">
        <v>42</v>
      </c>
      <c r="AC13" s="3"/>
      <c r="AD13" s="5">
        <v>2997</v>
      </c>
      <c r="AE13" s="3"/>
      <c r="AF13" s="6">
        <v>3426</v>
      </c>
      <c r="AG13" s="4"/>
      <c r="AH13" s="5">
        <v>69</v>
      </c>
      <c r="AI13" s="3"/>
      <c r="AJ13" s="5">
        <v>890</v>
      </c>
      <c r="AK13" s="3"/>
      <c r="AL13" s="5">
        <v>877</v>
      </c>
      <c r="AM13" s="3"/>
      <c r="AN13" s="5">
        <v>660</v>
      </c>
      <c r="AO13" s="3"/>
      <c r="AP13" s="5">
        <v>321</v>
      </c>
      <c r="AQ13" s="3"/>
      <c r="AR13" s="5">
        <v>475</v>
      </c>
      <c r="AS13" s="3"/>
      <c r="AT13" s="5">
        <v>9037</v>
      </c>
      <c r="AU13" s="3"/>
      <c r="AV13" s="6">
        <v>12329</v>
      </c>
      <c r="AW13" s="4"/>
      <c r="AX13" s="5">
        <v>417</v>
      </c>
      <c r="AY13" s="3"/>
      <c r="AZ13" s="5">
        <v>8599</v>
      </c>
      <c r="BA13" s="3"/>
      <c r="BB13" s="5">
        <v>4712</v>
      </c>
      <c r="BC13" s="3"/>
      <c r="BD13" s="5">
        <v>4362</v>
      </c>
      <c r="BE13" s="3"/>
      <c r="BF13" s="5">
        <v>2054</v>
      </c>
      <c r="BG13" s="3"/>
      <c r="BH13" s="5">
        <v>1428</v>
      </c>
      <c r="BI13" s="3"/>
      <c r="BJ13" s="5">
        <v>44927</v>
      </c>
      <c r="BK13" s="3"/>
      <c r="BL13" s="6">
        <v>66499</v>
      </c>
      <c r="BM13" s="4"/>
      <c r="BN13" s="5">
        <v>21</v>
      </c>
      <c r="BO13" s="3"/>
      <c r="BP13" s="5">
        <v>212</v>
      </c>
      <c r="BQ13" s="3"/>
      <c r="BR13" s="5">
        <v>163</v>
      </c>
      <c r="BS13" s="3"/>
      <c r="BT13" s="5">
        <v>127</v>
      </c>
      <c r="BU13" s="3"/>
      <c r="BV13" s="5">
        <v>118</v>
      </c>
      <c r="BW13" s="3"/>
      <c r="BX13" s="5">
        <v>170</v>
      </c>
      <c r="BY13" s="3"/>
      <c r="BZ13" s="5">
        <v>2724</v>
      </c>
      <c r="CA13" s="3"/>
      <c r="CB13" s="13">
        <f t="shared" si="0"/>
        <v>3535</v>
      </c>
      <c r="CC13" s="14">
        <f t="shared" si="1"/>
        <v>0</v>
      </c>
      <c r="CD13" s="5">
        <v>315</v>
      </c>
      <c r="CE13" s="3"/>
      <c r="CF13" s="5">
        <v>6740</v>
      </c>
      <c r="CG13" s="3"/>
      <c r="CH13" s="5">
        <v>3057</v>
      </c>
      <c r="CI13" s="3"/>
      <c r="CJ13" s="5">
        <v>4182</v>
      </c>
      <c r="CK13" s="3"/>
      <c r="CL13" s="5">
        <v>1485</v>
      </c>
      <c r="CM13" s="3"/>
      <c r="CN13" s="5">
        <v>4518</v>
      </c>
      <c r="CO13" s="3"/>
      <c r="CP13" s="5">
        <v>38978</v>
      </c>
      <c r="CQ13" s="3"/>
      <c r="CR13" s="6">
        <v>59275</v>
      </c>
      <c r="CS13" s="4"/>
    </row>
    <row r="14" spans="1:97">
      <c r="A14" s="7">
        <v>2000</v>
      </c>
      <c r="B14" s="5">
        <v>49</v>
      </c>
      <c r="C14" s="3"/>
      <c r="D14" s="5">
        <v>1208</v>
      </c>
      <c r="E14" s="3"/>
      <c r="F14" s="5">
        <v>888</v>
      </c>
      <c r="G14" s="3"/>
      <c r="H14" s="5">
        <v>719</v>
      </c>
      <c r="I14" s="3"/>
      <c r="J14" s="5">
        <v>282</v>
      </c>
      <c r="K14" s="3"/>
      <c r="L14" s="5">
        <v>344</v>
      </c>
      <c r="M14" s="3"/>
      <c r="N14" s="5">
        <v>6900</v>
      </c>
      <c r="O14" s="3"/>
      <c r="P14" s="6">
        <v>10390</v>
      </c>
      <c r="Q14" s="4"/>
      <c r="R14" s="5">
        <v>35</v>
      </c>
      <c r="S14" s="3"/>
      <c r="T14" s="5">
        <v>77</v>
      </c>
      <c r="U14" s="3"/>
      <c r="V14" s="5">
        <v>40</v>
      </c>
      <c r="W14" s="3"/>
      <c r="X14" s="5">
        <v>105</v>
      </c>
      <c r="Y14" s="3"/>
      <c r="Z14" s="5">
        <v>110</v>
      </c>
      <c r="AA14" s="3"/>
      <c r="AB14" s="5">
        <v>33</v>
      </c>
      <c r="AC14" s="3"/>
      <c r="AD14" s="5">
        <v>2959</v>
      </c>
      <c r="AE14" s="3"/>
      <c r="AF14" s="6">
        <v>3359</v>
      </c>
      <c r="AG14" s="4"/>
      <c r="AH14" s="5">
        <v>69</v>
      </c>
      <c r="AI14" s="3"/>
      <c r="AJ14" s="5">
        <v>891</v>
      </c>
      <c r="AK14" s="3"/>
      <c r="AL14" s="5">
        <v>905</v>
      </c>
      <c r="AM14" s="3"/>
      <c r="AN14" s="5">
        <v>599</v>
      </c>
      <c r="AO14" s="3"/>
      <c r="AP14" s="5">
        <v>397</v>
      </c>
      <c r="AQ14" s="3"/>
      <c r="AR14" s="5">
        <v>479</v>
      </c>
      <c r="AS14" s="3"/>
      <c r="AT14" s="5">
        <v>8395</v>
      </c>
      <c r="AU14" s="3"/>
      <c r="AV14" s="6">
        <v>11735</v>
      </c>
      <c r="AW14" s="4"/>
      <c r="AX14" s="5">
        <v>379</v>
      </c>
      <c r="AY14" s="3"/>
      <c r="AZ14" s="5">
        <v>8025</v>
      </c>
      <c r="BA14" s="3"/>
      <c r="BB14" s="5">
        <v>4739</v>
      </c>
      <c r="BC14" s="3"/>
      <c r="BD14" s="5">
        <v>4446</v>
      </c>
      <c r="BE14" s="3"/>
      <c r="BF14" s="5">
        <v>2032</v>
      </c>
      <c r="BG14" s="3"/>
      <c r="BH14" s="5">
        <v>1376</v>
      </c>
      <c r="BI14" s="3"/>
      <c r="BJ14" s="5">
        <v>43907</v>
      </c>
      <c r="BK14" s="3"/>
      <c r="BL14" s="6">
        <v>64904</v>
      </c>
      <c r="BM14" s="4"/>
      <c r="BN14" s="5">
        <v>15</v>
      </c>
      <c r="BO14" s="3"/>
      <c r="BP14" s="5">
        <v>236</v>
      </c>
      <c r="BQ14" s="3"/>
      <c r="BR14" s="5">
        <v>161</v>
      </c>
      <c r="BS14" s="3"/>
      <c r="BT14" s="5">
        <v>143</v>
      </c>
      <c r="BU14" s="3"/>
      <c r="BV14" s="5">
        <v>160</v>
      </c>
      <c r="BW14" s="3"/>
      <c r="BX14" s="5">
        <v>176</v>
      </c>
      <c r="BY14" s="3"/>
      <c r="BZ14" s="5">
        <v>2829</v>
      </c>
      <c r="CA14" s="3"/>
      <c r="CB14" s="13">
        <f t="shared" si="0"/>
        <v>3720</v>
      </c>
      <c r="CC14" s="14">
        <f t="shared" si="1"/>
        <v>0</v>
      </c>
      <c r="CD14" s="5">
        <v>328</v>
      </c>
      <c r="CE14" s="3"/>
      <c r="CF14" s="5">
        <v>6854</v>
      </c>
      <c r="CG14" s="3"/>
      <c r="CH14" s="5">
        <v>3063</v>
      </c>
      <c r="CI14" s="3"/>
      <c r="CJ14" s="5">
        <v>4075</v>
      </c>
      <c r="CK14" s="3"/>
      <c r="CL14" s="5">
        <v>1616</v>
      </c>
      <c r="CM14" s="3"/>
      <c r="CN14" s="5">
        <v>4533</v>
      </c>
      <c r="CO14" s="3"/>
      <c r="CP14" s="5">
        <v>39067</v>
      </c>
      <c r="CQ14" s="3"/>
      <c r="CR14" s="6">
        <v>59536</v>
      </c>
      <c r="CS14" s="4"/>
    </row>
    <row r="15" spans="1:97">
      <c r="A15" s="7">
        <v>2001</v>
      </c>
      <c r="B15" s="5">
        <v>47</v>
      </c>
      <c r="C15" s="5">
        <v>2</v>
      </c>
      <c r="D15" s="5">
        <v>1126</v>
      </c>
      <c r="E15" s="5">
        <v>65</v>
      </c>
      <c r="F15" s="5">
        <v>827</v>
      </c>
      <c r="G15" s="5">
        <v>16</v>
      </c>
      <c r="H15" s="5">
        <v>669</v>
      </c>
      <c r="I15" s="5">
        <v>22</v>
      </c>
      <c r="J15" s="5">
        <v>313</v>
      </c>
      <c r="K15" s="5">
        <v>12</v>
      </c>
      <c r="L15" s="5">
        <v>335</v>
      </c>
      <c r="M15" s="5">
        <v>23</v>
      </c>
      <c r="N15" s="5">
        <v>6505</v>
      </c>
      <c r="O15" s="5">
        <v>452</v>
      </c>
      <c r="P15" s="6">
        <v>9822</v>
      </c>
      <c r="Q15" s="6">
        <v>592</v>
      </c>
      <c r="R15" s="5">
        <v>29</v>
      </c>
      <c r="S15" s="5">
        <v>2</v>
      </c>
      <c r="T15" s="5">
        <v>64</v>
      </c>
      <c r="U15" s="3"/>
      <c r="V15" s="5">
        <v>52</v>
      </c>
      <c r="W15" s="5">
        <v>1</v>
      </c>
      <c r="X15" s="5">
        <v>130</v>
      </c>
      <c r="Y15" s="5">
        <v>2</v>
      </c>
      <c r="Z15" s="5">
        <v>125</v>
      </c>
      <c r="AA15" s="5">
        <v>2</v>
      </c>
      <c r="AB15" s="5">
        <v>46</v>
      </c>
      <c r="AC15" s="3"/>
      <c r="AD15" s="5">
        <v>2888</v>
      </c>
      <c r="AE15" s="5">
        <v>120</v>
      </c>
      <c r="AF15" s="6">
        <v>3334</v>
      </c>
      <c r="AG15" s="6">
        <v>127</v>
      </c>
      <c r="AH15" s="5">
        <v>51</v>
      </c>
      <c r="AI15" s="5">
        <v>3</v>
      </c>
      <c r="AJ15" s="5">
        <v>916</v>
      </c>
      <c r="AK15" s="5">
        <v>90</v>
      </c>
      <c r="AL15" s="5">
        <v>808</v>
      </c>
      <c r="AM15" s="5">
        <v>23</v>
      </c>
      <c r="AN15" s="5">
        <v>625</v>
      </c>
      <c r="AO15" s="5">
        <v>38</v>
      </c>
      <c r="AP15" s="5">
        <v>456</v>
      </c>
      <c r="AQ15" s="5">
        <v>46</v>
      </c>
      <c r="AR15" s="5">
        <v>426</v>
      </c>
      <c r="AS15" s="5">
        <v>106</v>
      </c>
      <c r="AT15" s="5">
        <v>8173</v>
      </c>
      <c r="AU15" s="5">
        <v>927</v>
      </c>
      <c r="AV15" s="6">
        <v>11455</v>
      </c>
      <c r="AW15" s="6">
        <v>1233</v>
      </c>
      <c r="AX15" s="5">
        <v>431</v>
      </c>
      <c r="AY15" s="5">
        <v>9</v>
      </c>
      <c r="AZ15" s="5">
        <v>7493</v>
      </c>
      <c r="BA15" s="5">
        <v>250</v>
      </c>
      <c r="BB15" s="5">
        <v>4693</v>
      </c>
      <c r="BC15" s="5">
        <v>43</v>
      </c>
      <c r="BD15" s="5">
        <v>4547</v>
      </c>
      <c r="BE15" s="5">
        <v>80</v>
      </c>
      <c r="BF15" s="5">
        <v>2163</v>
      </c>
      <c r="BG15" s="5">
        <v>57</v>
      </c>
      <c r="BH15" s="5">
        <v>1437</v>
      </c>
      <c r="BI15" s="5">
        <v>43</v>
      </c>
      <c r="BJ15" s="5">
        <v>41325</v>
      </c>
      <c r="BK15" s="5">
        <v>1217</v>
      </c>
      <c r="BL15" s="6">
        <v>62089</v>
      </c>
      <c r="BM15" s="6">
        <v>1699</v>
      </c>
      <c r="BN15" s="5">
        <v>23</v>
      </c>
      <c r="BO15" s="5">
        <v>1</v>
      </c>
      <c r="BP15" s="5">
        <v>202</v>
      </c>
      <c r="BQ15" s="5">
        <v>15</v>
      </c>
      <c r="BR15" s="5">
        <v>141</v>
      </c>
      <c r="BS15" s="5">
        <v>5</v>
      </c>
      <c r="BT15" s="5">
        <v>162</v>
      </c>
      <c r="BU15" s="5">
        <v>8</v>
      </c>
      <c r="BV15" s="5">
        <v>172</v>
      </c>
      <c r="BW15" s="5">
        <v>14</v>
      </c>
      <c r="BX15" s="5">
        <v>197</v>
      </c>
      <c r="BY15" s="5">
        <v>19</v>
      </c>
      <c r="BZ15" s="5">
        <v>2933</v>
      </c>
      <c r="CA15" s="5">
        <v>245</v>
      </c>
      <c r="CB15" s="13">
        <f t="shared" si="0"/>
        <v>3830</v>
      </c>
      <c r="CC15" s="14">
        <f t="shared" si="1"/>
        <v>307</v>
      </c>
      <c r="CD15" s="5">
        <v>256</v>
      </c>
      <c r="CE15" s="5">
        <v>3</v>
      </c>
      <c r="CF15" s="5">
        <v>7025</v>
      </c>
      <c r="CG15" s="5">
        <v>98</v>
      </c>
      <c r="CH15" s="5">
        <v>2884</v>
      </c>
      <c r="CI15" s="5">
        <v>17</v>
      </c>
      <c r="CJ15" s="5">
        <v>4016</v>
      </c>
      <c r="CK15" s="5">
        <v>34</v>
      </c>
      <c r="CL15" s="5">
        <v>1891</v>
      </c>
      <c r="CM15" s="5">
        <v>23</v>
      </c>
      <c r="CN15" s="5">
        <v>4419</v>
      </c>
      <c r="CO15" s="5">
        <v>37</v>
      </c>
      <c r="CP15" s="5">
        <v>38767</v>
      </c>
      <c r="CQ15" s="5">
        <v>320</v>
      </c>
      <c r="CR15" s="6">
        <v>59258</v>
      </c>
      <c r="CS15" s="6">
        <v>532</v>
      </c>
    </row>
    <row r="16" spans="1:97">
      <c r="A16" s="7">
        <v>2002</v>
      </c>
      <c r="B16" s="5">
        <v>57</v>
      </c>
      <c r="C16" s="5">
        <v>3</v>
      </c>
      <c r="D16" s="5">
        <v>978</v>
      </c>
      <c r="E16" s="5">
        <v>46</v>
      </c>
      <c r="F16" s="5">
        <v>796</v>
      </c>
      <c r="G16" s="5">
        <v>24</v>
      </c>
      <c r="H16" s="5">
        <v>666</v>
      </c>
      <c r="I16" s="5">
        <v>15</v>
      </c>
      <c r="J16" s="5">
        <v>340</v>
      </c>
      <c r="K16" s="5">
        <v>13</v>
      </c>
      <c r="L16" s="5">
        <v>343</v>
      </c>
      <c r="M16" s="5">
        <v>22</v>
      </c>
      <c r="N16" s="5">
        <v>6268</v>
      </c>
      <c r="O16" s="5">
        <v>473</v>
      </c>
      <c r="P16" s="6">
        <v>9448</v>
      </c>
      <c r="Q16" s="6">
        <v>596</v>
      </c>
      <c r="R16" s="5">
        <v>23</v>
      </c>
      <c r="S16" s="5">
        <v>1</v>
      </c>
      <c r="T16" s="5">
        <v>65</v>
      </c>
      <c r="U16" s="5">
        <v>3</v>
      </c>
      <c r="V16" s="5">
        <v>42</v>
      </c>
      <c r="W16" s="3"/>
      <c r="X16" s="5">
        <v>109</v>
      </c>
      <c r="Y16" s="5">
        <v>4</v>
      </c>
      <c r="Z16" s="5">
        <v>140</v>
      </c>
      <c r="AA16" s="5">
        <v>7</v>
      </c>
      <c r="AB16" s="5">
        <v>49</v>
      </c>
      <c r="AC16" s="5">
        <v>1</v>
      </c>
      <c r="AD16" s="5">
        <v>2806</v>
      </c>
      <c r="AE16" s="5">
        <v>109</v>
      </c>
      <c r="AF16" s="6">
        <v>3234</v>
      </c>
      <c r="AG16" s="6">
        <v>125</v>
      </c>
      <c r="AH16" s="5">
        <v>57</v>
      </c>
      <c r="AI16" s="5">
        <v>3</v>
      </c>
      <c r="AJ16" s="5">
        <v>1000</v>
      </c>
      <c r="AK16" s="5">
        <v>105</v>
      </c>
      <c r="AL16" s="5">
        <v>843</v>
      </c>
      <c r="AM16" s="5">
        <v>29</v>
      </c>
      <c r="AN16" s="5">
        <v>672</v>
      </c>
      <c r="AO16" s="5">
        <v>45</v>
      </c>
      <c r="AP16" s="5">
        <v>491</v>
      </c>
      <c r="AQ16" s="5">
        <v>51</v>
      </c>
      <c r="AR16" s="5">
        <v>454</v>
      </c>
      <c r="AS16" s="5">
        <v>121</v>
      </c>
      <c r="AT16" s="5">
        <v>8756</v>
      </c>
      <c r="AU16" s="5">
        <v>1005</v>
      </c>
      <c r="AV16" s="6">
        <v>12273</v>
      </c>
      <c r="AW16" s="6">
        <v>1359</v>
      </c>
      <c r="AX16" s="5">
        <v>410</v>
      </c>
      <c r="AY16" s="5">
        <v>14</v>
      </c>
      <c r="AZ16" s="5">
        <v>7209</v>
      </c>
      <c r="BA16" s="5">
        <v>245</v>
      </c>
      <c r="BB16" s="5">
        <v>4634</v>
      </c>
      <c r="BC16" s="5">
        <v>57</v>
      </c>
      <c r="BD16" s="5">
        <v>4367</v>
      </c>
      <c r="BE16" s="5">
        <v>76</v>
      </c>
      <c r="BF16" s="5">
        <v>2403</v>
      </c>
      <c r="BG16" s="5">
        <v>95</v>
      </c>
      <c r="BH16" s="5">
        <v>1457</v>
      </c>
      <c r="BI16" s="5">
        <v>41</v>
      </c>
      <c r="BJ16" s="5">
        <v>41288</v>
      </c>
      <c r="BK16" s="5">
        <v>1405</v>
      </c>
      <c r="BL16" s="6">
        <v>61768</v>
      </c>
      <c r="BM16" s="6">
        <v>1933</v>
      </c>
      <c r="BN16" s="5">
        <v>24</v>
      </c>
      <c r="BO16" s="5">
        <v>3</v>
      </c>
      <c r="BP16" s="5">
        <v>222</v>
      </c>
      <c r="BQ16" s="5">
        <v>17</v>
      </c>
      <c r="BR16" s="5">
        <v>193</v>
      </c>
      <c r="BS16" s="5">
        <v>7</v>
      </c>
      <c r="BT16" s="5">
        <v>176</v>
      </c>
      <c r="BU16" s="5">
        <v>9</v>
      </c>
      <c r="BV16" s="5">
        <v>220</v>
      </c>
      <c r="BW16" s="5">
        <v>32</v>
      </c>
      <c r="BX16" s="5">
        <v>187</v>
      </c>
      <c r="BY16" s="5">
        <v>21</v>
      </c>
      <c r="BZ16" s="5">
        <v>3073</v>
      </c>
      <c r="CA16" s="5">
        <v>300</v>
      </c>
      <c r="CB16" s="13">
        <f t="shared" si="0"/>
        <v>4095</v>
      </c>
      <c r="CC16" s="14">
        <f t="shared" si="1"/>
        <v>389</v>
      </c>
      <c r="CD16" s="5">
        <v>308</v>
      </c>
      <c r="CE16" s="3"/>
      <c r="CF16" s="5">
        <v>7121</v>
      </c>
      <c r="CG16" s="5">
        <v>73</v>
      </c>
      <c r="CH16" s="5">
        <v>2982</v>
      </c>
      <c r="CI16" s="5">
        <v>42</v>
      </c>
      <c r="CJ16" s="5">
        <v>4136</v>
      </c>
      <c r="CK16" s="5">
        <v>23</v>
      </c>
      <c r="CL16" s="5">
        <v>2102</v>
      </c>
      <c r="CM16" s="5">
        <v>14</v>
      </c>
      <c r="CN16" s="5">
        <v>4267</v>
      </c>
      <c r="CO16" s="5">
        <v>36</v>
      </c>
      <c r="CP16" s="5">
        <v>39723</v>
      </c>
      <c r="CQ16" s="5">
        <v>264</v>
      </c>
      <c r="CR16" s="6">
        <v>60639</v>
      </c>
      <c r="CS16" s="6">
        <v>452</v>
      </c>
    </row>
    <row r="17" spans="1:97">
      <c r="A17" s="7">
        <v>2003</v>
      </c>
      <c r="B17" s="5">
        <v>71</v>
      </c>
      <c r="C17" s="5">
        <v>7</v>
      </c>
      <c r="D17" s="5">
        <v>893</v>
      </c>
      <c r="E17" s="5">
        <v>50</v>
      </c>
      <c r="F17" s="5">
        <v>744</v>
      </c>
      <c r="G17" s="5">
        <v>20</v>
      </c>
      <c r="H17" s="5">
        <v>669</v>
      </c>
      <c r="I17" s="5">
        <v>25</v>
      </c>
      <c r="J17" s="5">
        <v>348</v>
      </c>
      <c r="K17" s="5">
        <v>22</v>
      </c>
      <c r="L17" s="5">
        <v>326</v>
      </c>
      <c r="M17" s="5">
        <v>23</v>
      </c>
      <c r="N17" s="5">
        <v>6281</v>
      </c>
      <c r="O17" s="5">
        <v>471</v>
      </c>
      <c r="P17" s="6">
        <v>9332</v>
      </c>
      <c r="Q17" s="6">
        <v>618</v>
      </c>
      <c r="R17" s="5">
        <v>18</v>
      </c>
      <c r="S17" s="3"/>
      <c r="T17" s="5">
        <v>58</v>
      </c>
      <c r="U17" s="5">
        <v>1</v>
      </c>
      <c r="V17" s="5">
        <v>43</v>
      </c>
      <c r="W17" s="5">
        <v>2</v>
      </c>
      <c r="X17" s="5">
        <v>103</v>
      </c>
      <c r="Y17" s="5">
        <v>4</v>
      </c>
      <c r="Z17" s="5">
        <v>145</v>
      </c>
      <c r="AA17" s="5">
        <v>5</v>
      </c>
      <c r="AB17" s="5">
        <v>48</v>
      </c>
      <c r="AC17" s="3"/>
      <c r="AD17" s="5">
        <v>2837</v>
      </c>
      <c r="AE17" s="5">
        <v>103</v>
      </c>
      <c r="AF17" s="6">
        <v>3252</v>
      </c>
      <c r="AG17" s="6">
        <v>115</v>
      </c>
      <c r="AH17" s="5">
        <v>65</v>
      </c>
      <c r="AI17" s="5">
        <v>3</v>
      </c>
      <c r="AJ17" s="5">
        <v>1153</v>
      </c>
      <c r="AK17" s="5">
        <v>125</v>
      </c>
      <c r="AL17" s="5">
        <v>790</v>
      </c>
      <c r="AM17" s="5">
        <v>38</v>
      </c>
      <c r="AN17" s="5">
        <v>669</v>
      </c>
      <c r="AO17" s="5">
        <v>27</v>
      </c>
      <c r="AP17" s="5">
        <v>607</v>
      </c>
      <c r="AQ17" s="5">
        <v>91</v>
      </c>
      <c r="AR17" s="5">
        <v>622</v>
      </c>
      <c r="AS17" s="5">
        <v>139</v>
      </c>
      <c r="AT17" s="5">
        <v>8976</v>
      </c>
      <c r="AU17" s="5">
        <v>1113</v>
      </c>
      <c r="AV17" s="6">
        <v>12882</v>
      </c>
      <c r="AW17" s="6">
        <v>1536</v>
      </c>
      <c r="AX17" s="5">
        <v>380</v>
      </c>
      <c r="AY17" s="5">
        <v>11</v>
      </c>
      <c r="AZ17" s="5">
        <v>7399</v>
      </c>
      <c r="BA17" s="5">
        <v>269</v>
      </c>
      <c r="BB17" s="5">
        <v>4878</v>
      </c>
      <c r="BC17" s="5">
        <v>48</v>
      </c>
      <c r="BD17" s="5">
        <v>4840</v>
      </c>
      <c r="BE17" s="5">
        <v>74</v>
      </c>
      <c r="BF17" s="5">
        <v>2599</v>
      </c>
      <c r="BG17" s="5">
        <v>97</v>
      </c>
      <c r="BH17" s="5">
        <v>1537</v>
      </c>
      <c r="BI17" s="5">
        <v>43</v>
      </c>
      <c r="BJ17" s="5">
        <v>41949</v>
      </c>
      <c r="BK17" s="5">
        <v>1104</v>
      </c>
      <c r="BL17" s="6">
        <v>63582</v>
      </c>
      <c r="BM17" s="6">
        <v>1646</v>
      </c>
      <c r="BN17" s="5">
        <v>22</v>
      </c>
      <c r="BO17" s="3"/>
      <c r="BP17" s="5">
        <v>236</v>
      </c>
      <c r="BQ17" s="5">
        <v>23</v>
      </c>
      <c r="BR17" s="5">
        <v>153</v>
      </c>
      <c r="BS17" s="5">
        <v>6</v>
      </c>
      <c r="BT17" s="5">
        <v>205</v>
      </c>
      <c r="BU17" s="5">
        <v>15</v>
      </c>
      <c r="BV17" s="5">
        <v>290</v>
      </c>
      <c r="BW17" s="5">
        <v>19</v>
      </c>
      <c r="BX17" s="5">
        <v>183</v>
      </c>
      <c r="BY17" s="5">
        <v>21</v>
      </c>
      <c r="BZ17" s="5">
        <v>3297</v>
      </c>
      <c r="CA17" s="5">
        <v>260</v>
      </c>
      <c r="CB17" s="13">
        <f t="shared" si="0"/>
        <v>4386</v>
      </c>
      <c r="CC17" s="14">
        <f t="shared" si="1"/>
        <v>344</v>
      </c>
      <c r="CD17" s="5">
        <v>320</v>
      </c>
      <c r="CE17" s="3"/>
      <c r="CF17" s="5">
        <v>7412</v>
      </c>
      <c r="CG17" s="5">
        <v>105</v>
      </c>
      <c r="CH17" s="5">
        <v>3074</v>
      </c>
      <c r="CI17" s="5">
        <v>46</v>
      </c>
      <c r="CJ17" s="5">
        <v>4357</v>
      </c>
      <c r="CK17" s="5">
        <v>30</v>
      </c>
      <c r="CL17" s="5">
        <v>2510</v>
      </c>
      <c r="CM17" s="5">
        <v>22</v>
      </c>
      <c r="CN17" s="5">
        <v>4275</v>
      </c>
      <c r="CO17" s="5">
        <v>28</v>
      </c>
      <c r="CP17" s="5">
        <v>41825</v>
      </c>
      <c r="CQ17" s="5">
        <v>352</v>
      </c>
      <c r="CR17" s="6">
        <v>63773</v>
      </c>
      <c r="CS17" s="6">
        <v>583</v>
      </c>
    </row>
    <row r="18" spans="1:97">
      <c r="A18" s="7">
        <v>2004</v>
      </c>
      <c r="B18" s="5">
        <v>50</v>
      </c>
      <c r="C18" s="5">
        <v>6</v>
      </c>
      <c r="D18" s="5">
        <v>960</v>
      </c>
      <c r="E18" s="5">
        <v>75</v>
      </c>
      <c r="F18" s="5">
        <v>756</v>
      </c>
      <c r="G18" s="5">
        <v>33</v>
      </c>
      <c r="H18" s="5">
        <v>651</v>
      </c>
      <c r="I18" s="5">
        <v>14</v>
      </c>
      <c r="J18" s="5">
        <v>385</v>
      </c>
      <c r="K18" s="5">
        <v>21</v>
      </c>
      <c r="L18" s="5">
        <v>350</v>
      </c>
      <c r="M18" s="5">
        <v>26</v>
      </c>
      <c r="N18" s="5">
        <v>6153</v>
      </c>
      <c r="O18" s="5">
        <v>514</v>
      </c>
      <c r="P18" s="6">
        <v>9305</v>
      </c>
      <c r="Q18" s="6">
        <v>689</v>
      </c>
      <c r="R18" s="5">
        <v>30</v>
      </c>
      <c r="S18" s="3"/>
      <c r="T18" s="5">
        <v>65</v>
      </c>
      <c r="U18" s="5">
        <v>5</v>
      </c>
      <c r="V18" s="5">
        <v>43</v>
      </c>
      <c r="W18" s="3"/>
      <c r="X18" s="5">
        <v>112</v>
      </c>
      <c r="Y18" s="5">
        <v>5</v>
      </c>
      <c r="Z18" s="5">
        <v>184</v>
      </c>
      <c r="AA18" s="5">
        <v>16</v>
      </c>
      <c r="AB18" s="5">
        <v>45</v>
      </c>
      <c r="AC18" s="5">
        <v>1</v>
      </c>
      <c r="AD18" s="5">
        <v>2691</v>
      </c>
      <c r="AE18" s="5">
        <v>111</v>
      </c>
      <c r="AF18" s="6">
        <v>3170</v>
      </c>
      <c r="AG18" s="6">
        <v>138</v>
      </c>
      <c r="AH18" s="5">
        <v>59</v>
      </c>
      <c r="AI18" s="5">
        <v>7</v>
      </c>
      <c r="AJ18" s="5">
        <v>1244</v>
      </c>
      <c r="AK18" s="5">
        <v>171</v>
      </c>
      <c r="AL18" s="5">
        <v>784</v>
      </c>
      <c r="AM18" s="5">
        <v>42</v>
      </c>
      <c r="AN18" s="5">
        <v>676</v>
      </c>
      <c r="AO18" s="5">
        <v>47</v>
      </c>
      <c r="AP18" s="5">
        <v>671</v>
      </c>
      <c r="AQ18" s="5">
        <v>84</v>
      </c>
      <c r="AR18" s="5">
        <v>682</v>
      </c>
      <c r="AS18" s="5">
        <v>164</v>
      </c>
      <c r="AT18" s="5">
        <v>9639</v>
      </c>
      <c r="AU18" s="5">
        <v>1269</v>
      </c>
      <c r="AV18" s="6">
        <v>13755</v>
      </c>
      <c r="AW18" s="6">
        <v>1784</v>
      </c>
      <c r="AX18" s="5">
        <v>417</v>
      </c>
      <c r="AY18" s="5">
        <v>9</v>
      </c>
      <c r="AZ18" s="5">
        <v>7786</v>
      </c>
      <c r="BA18" s="5">
        <v>272</v>
      </c>
      <c r="BB18" s="5">
        <v>5038</v>
      </c>
      <c r="BC18" s="5">
        <v>69</v>
      </c>
      <c r="BD18" s="5">
        <v>4601</v>
      </c>
      <c r="BE18" s="5">
        <v>77</v>
      </c>
      <c r="BF18" s="5">
        <v>2807</v>
      </c>
      <c r="BG18" s="5">
        <v>85</v>
      </c>
      <c r="BH18" s="5">
        <v>1653</v>
      </c>
      <c r="BI18" s="5">
        <v>53</v>
      </c>
      <c r="BJ18" s="5">
        <v>42460</v>
      </c>
      <c r="BK18" s="5">
        <v>1125</v>
      </c>
      <c r="BL18" s="6">
        <v>64762</v>
      </c>
      <c r="BM18" s="6">
        <v>1690</v>
      </c>
      <c r="BN18" s="5">
        <v>22</v>
      </c>
      <c r="BO18" s="5">
        <v>1</v>
      </c>
      <c r="BP18" s="5">
        <v>253</v>
      </c>
      <c r="BQ18" s="5">
        <v>40</v>
      </c>
      <c r="BR18" s="5">
        <v>174</v>
      </c>
      <c r="BS18" s="5">
        <v>8</v>
      </c>
      <c r="BT18" s="5">
        <v>207</v>
      </c>
      <c r="BU18" s="5">
        <v>13</v>
      </c>
      <c r="BV18" s="5">
        <v>265</v>
      </c>
      <c r="BW18" s="5">
        <v>23</v>
      </c>
      <c r="BX18" s="5">
        <v>209</v>
      </c>
      <c r="BY18" s="5">
        <v>28</v>
      </c>
      <c r="BZ18" s="5">
        <v>3525</v>
      </c>
      <c r="CA18" s="5">
        <v>309</v>
      </c>
      <c r="CB18" s="13">
        <f t="shared" si="0"/>
        <v>4655</v>
      </c>
      <c r="CC18" s="14">
        <f t="shared" si="1"/>
        <v>422</v>
      </c>
      <c r="CD18" s="5">
        <v>333</v>
      </c>
      <c r="CE18" s="5">
        <v>5</v>
      </c>
      <c r="CF18" s="5">
        <v>7625</v>
      </c>
      <c r="CG18" s="5">
        <v>201</v>
      </c>
      <c r="CH18" s="5">
        <v>3212</v>
      </c>
      <c r="CI18" s="5">
        <v>47</v>
      </c>
      <c r="CJ18" s="5">
        <v>4470</v>
      </c>
      <c r="CK18" s="5">
        <v>17</v>
      </c>
      <c r="CL18" s="5">
        <v>2631</v>
      </c>
      <c r="CM18" s="5">
        <v>27</v>
      </c>
      <c r="CN18" s="5">
        <v>4547</v>
      </c>
      <c r="CO18" s="5">
        <v>49</v>
      </c>
      <c r="CP18" s="5">
        <v>41857</v>
      </c>
      <c r="CQ18" s="5">
        <v>553</v>
      </c>
      <c r="CR18" s="6">
        <v>64675</v>
      </c>
      <c r="CS18" s="6">
        <v>899</v>
      </c>
    </row>
    <row r="19" spans="1:97">
      <c r="A19" s="7">
        <v>2005</v>
      </c>
      <c r="B19" s="5">
        <v>65</v>
      </c>
      <c r="C19" s="5">
        <v>9</v>
      </c>
      <c r="D19" s="5">
        <v>1024</v>
      </c>
      <c r="E19" s="5">
        <v>72</v>
      </c>
      <c r="F19" s="5">
        <v>761</v>
      </c>
      <c r="G19" s="5">
        <v>28</v>
      </c>
      <c r="H19" s="5">
        <v>704</v>
      </c>
      <c r="I19" s="5">
        <v>24</v>
      </c>
      <c r="J19" s="5">
        <v>390</v>
      </c>
      <c r="K19" s="5">
        <v>22</v>
      </c>
      <c r="L19" s="5">
        <v>398</v>
      </c>
      <c r="M19" s="5">
        <v>27</v>
      </c>
      <c r="N19" s="5">
        <v>6595</v>
      </c>
      <c r="O19" s="5">
        <v>534</v>
      </c>
      <c r="P19" s="6">
        <v>9937</v>
      </c>
      <c r="Q19" s="6">
        <v>716</v>
      </c>
      <c r="R19" s="5">
        <v>23</v>
      </c>
      <c r="S19" s="3"/>
      <c r="T19" s="5">
        <v>69</v>
      </c>
      <c r="U19" s="5">
        <v>3</v>
      </c>
      <c r="V19" s="5">
        <v>54</v>
      </c>
      <c r="W19" s="5">
        <v>1</v>
      </c>
      <c r="X19" s="5">
        <v>121</v>
      </c>
      <c r="Y19" s="5">
        <v>4</v>
      </c>
      <c r="Z19" s="5">
        <v>151</v>
      </c>
      <c r="AA19" s="5">
        <v>5</v>
      </c>
      <c r="AB19" s="5">
        <v>65</v>
      </c>
      <c r="AC19" s="5">
        <v>1</v>
      </c>
      <c r="AD19" s="5">
        <v>2663</v>
      </c>
      <c r="AE19" s="5">
        <v>136</v>
      </c>
      <c r="AF19" s="6">
        <v>3146</v>
      </c>
      <c r="AG19" s="6">
        <v>150</v>
      </c>
      <c r="AH19" s="5">
        <v>76</v>
      </c>
      <c r="AI19" s="5">
        <v>2</v>
      </c>
      <c r="AJ19" s="5">
        <v>1420</v>
      </c>
      <c r="AK19" s="5">
        <v>191</v>
      </c>
      <c r="AL19" s="5">
        <v>855</v>
      </c>
      <c r="AM19" s="5">
        <v>44</v>
      </c>
      <c r="AN19" s="5">
        <v>815</v>
      </c>
      <c r="AO19" s="5">
        <v>49</v>
      </c>
      <c r="AP19" s="5">
        <v>742</v>
      </c>
      <c r="AQ19" s="5">
        <v>106</v>
      </c>
      <c r="AR19" s="5">
        <v>761</v>
      </c>
      <c r="AS19" s="5">
        <v>222</v>
      </c>
      <c r="AT19" s="5">
        <v>10171</v>
      </c>
      <c r="AU19" s="5">
        <v>1238</v>
      </c>
      <c r="AV19" s="6">
        <v>14840</v>
      </c>
      <c r="AW19" s="6">
        <v>1852</v>
      </c>
      <c r="AX19" s="5">
        <v>496</v>
      </c>
      <c r="AY19" s="5">
        <v>20</v>
      </c>
      <c r="AZ19" s="5">
        <v>8832</v>
      </c>
      <c r="BA19" s="5">
        <v>357</v>
      </c>
      <c r="BB19" s="5">
        <v>5051</v>
      </c>
      <c r="BC19" s="5">
        <v>49</v>
      </c>
      <c r="BD19" s="5">
        <v>4814</v>
      </c>
      <c r="BE19" s="5">
        <v>69</v>
      </c>
      <c r="BF19" s="5">
        <v>3049</v>
      </c>
      <c r="BG19" s="5">
        <v>99</v>
      </c>
      <c r="BH19" s="5">
        <v>1966</v>
      </c>
      <c r="BI19" s="5">
        <v>68</v>
      </c>
      <c r="BJ19" s="5">
        <v>43774</v>
      </c>
      <c r="BK19" s="5">
        <v>1376</v>
      </c>
      <c r="BL19" s="6">
        <v>67982</v>
      </c>
      <c r="BM19" s="6">
        <v>2038</v>
      </c>
      <c r="BN19" s="5">
        <v>39</v>
      </c>
      <c r="BO19" s="5">
        <v>1</v>
      </c>
      <c r="BP19" s="5">
        <v>272</v>
      </c>
      <c r="BQ19" s="5">
        <v>41</v>
      </c>
      <c r="BR19" s="5">
        <v>176</v>
      </c>
      <c r="BS19" s="5">
        <v>4</v>
      </c>
      <c r="BT19" s="5">
        <v>208</v>
      </c>
      <c r="BU19" s="5">
        <v>19</v>
      </c>
      <c r="BV19" s="5">
        <v>337</v>
      </c>
      <c r="BW19" s="5">
        <v>39</v>
      </c>
      <c r="BX19" s="5">
        <v>234</v>
      </c>
      <c r="BY19" s="5">
        <v>43</v>
      </c>
      <c r="BZ19" s="5">
        <v>3480</v>
      </c>
      <c r="CA19" s="5">
        <v>336</v>
      </c>
      <c r="CB19" s="13">
        <f t="shared" si="0"/>
        <v>4746</v>
      </c>
      <c r="CC19" s="14">
        <f t="shared" si="1"/>
        <v>483</v>
      </c>
      <c r="CD19" s="5">
        <v>349</v>
      </c>
      <c r="CE19" s="5">
        <v>2</v>
      </c>
      <c r="CF19" s="5">
        <v>8208</v>
      </c>
      <c r="CG19" s="5">
        <v>161</v>
      </c>
      <c r="CH19" s="5">
        <v>3185</v>
      </c>
      <c r="CI19" s="5">
        <v>45</v>
      </c>
      <c r="CJ19" s="5">
        <v>4614</v>
      </c>
      <c r="CK19" s="5">
        <v>30</v>
      </c>
      <c r="CL19" s="5">
        <v>2832</v>
      </c>
      <c r="CM19" s="5">
        <v>34</v>
      </c>
      <c r="CN19" s="5">
        <v>4737</v>
      </c>
      <c r="CO19" s="5">
        <v>46</v>
      </c>
      <c r="CP19" s="5">
        <v>42208</v>
      </c>
      <c r="CQ19" s="5">
        <v>427</v>
      </c>
      <c r="CR19" s="6">
        <v>66133</v>
      </c>
      <c r="CS19" s="6">
        <v>745</v>
      </c>
    </row>
    <row r="20" spans="1:97">
      <c r="A20" s="7">
        <v>2006</v>
      </c>
      <c r="B20" s="5">
        <v>73</v>
      </c>
      <c r="C20" s="5">
        <v>9</v>
      </c>
      <c r="D20" s="5">
        <v>1268</v>
      </c>
      <c r="E20" s="5">
        <v>59</v>
      </c>
      <c r="F20" s="5">
        <v>827</v>
      </c>
      <c r="G20" s="5">
        <v>19</v>
      </c>
      <c r="H20" s="5">
        <v>739</v>
      </c>
      <c r="I20" s="5">
        <v>15</v>
      </c>
      <c r="J20" s="5">
        <v>494</v>
      </c>
      <c r="K20" s="5">
        <v>24</v>
      </c>
      <c r="L20" s="5">
        <v>466</v>
      </c>
      <c r="M20" s="5">
        <v>33</v>
      </c>
      <c r="N20" s="5">
        <v>7024</v>
      </c>
      <c r="O20" s="5">
        <v>449</v>
      </c>
      <c r="P20" s="6">
        <v>10891</v>
      </c>
      <c r="Q20" s="6">
        <v>608</v>
      </c>
      <c r="R20" s="5">
        <v>35</v>
      </c>
      <c r="S20" s="5">
        <v>2</v>
      </c>
      <c r="T20" s="5">
        <v>75</v>
      </c>
      <c r="U20" s="5">
        <v>2</v>
      </c>
      <c r="V20" s="5">
        <v>43</v>
      </c>
      <c r="W20" s="3"/>
      <c r="X20" s="5">
        <v>120</v>
      </c>
      <c r="Y20" s="5">
        <v>2</v>
      </c>
      <c r="Z20" s="5">
        <v>190</v>
      </c>
      <c r="AA20" s="5">
        <v>5</v>
      </c>
      <c r="AB20" s="5">
        <v>65</v>
      </c>
      <c r="AC20" s="5">
        <v>5</v>
      </c>
      <c r="AD20" s="5">
        <v>2703</v>
      </c>
      <c r="AE20" s="5">
        <v>114</v>
      </c>
      <c r="AF20" s="6">
        <v>3231</v>
      </c>
      <c r="AG20" s="6">
        <v>130</v>
      </c>
      <c r="AH20" s="5">
        <v>64</v>
      </c>
      <c r="AI20" s="5">
        <v>8</v>
      </c>
      <c r="AJ20" s="5">
        <v>1446</v>
      </c>
      <c r="AK20" s="5">
        <v>198</v>
      </c>
      <c r="AL20" s="5">
        <v>847</v>
      </c>
      <c r="AM20" s="5">
        <v>41</v>
      </c>
      <c r="AN20" s="5">
        <v>871</v>
      </c>
      <c r="AO20" s="5">
        <v>56</v>
      </c>
      <c r="AP20" s="5">
        <v>809</v>
      </c>
      <c r="AQ20" s="5">
        <v>94</v>
      </c>
      <c r="AR20" s="5">
        <v>809</v>
      </c>
      <c r="AS20" s="5">
        <v>189</v>
      </c>
      <c r="AT20" s="5">
        <v>10465</v>
      </c>
      <c r="AU20" s="5">
        <v>1402</v>
      </c>
      <c r="AV20" s="6">
        <v>15311</v>
      </c>
      <c r="AW20" s="6">
        <v>1988</v>
      </c>
      <c r="AX20" s="5">
        <v>479</v>
      </c>
      <c r="AY20" s="5">
        <v>11</v>
      </c>
      <c r="AZ20" s="5">
        <v>10080</v>
      </c>
      <c r="BA20" s="5">
        <v>362</v>
      </c>
      <c r="BB20" s="5">
        <v>5362</v>
      </c>
      <c r="BC20" s="5">
        <v>84</v>
      </c>
      <c r="BD20" s="5">
        <v>5074</v>
      </c>
      <c r="BE20" s="5">
        <v>109</v>
      </c>
      <c r="BF20" s="5">
        <v>3352</v>
      </c>
      <c r="BG20" s="5">
        <v>107</v>
      </c>
      <c r="BH20" s="5">
        <v>2119</v>
      </c>
      <c r="BI20" s="5">
        <v>62</v>
      </c>
      <c r="BJ20" s="5">
        <v>46472</v>
      </c>
      <c r="BK20" s="5">
        <v>1348</v>
      </c>
      <c r="BL20" s="6">
        <v>72938</v>
      </c>
      <c r="BM20" s="6">
        <v>2083</v>
      </c>
      <c r="BN20" s="5">
        <v>27</v>
      </c>
      <c r="BO20" s="5">
        <v>2</v>
      </c>
      <c r="BP20" s="5">
        <v>326</v>
      </c>
      <c r="BQ20" s="5">
        <v>42</v>
      </c>
      <c r="BR20" s="5">
        <v>189</v>
      </c>
      <c r="BS20" s="5">
        <v>7</v>
      </c>
      <c r="BT20" s="5">
        <v>223</v>
      </c>
      <c r="BU20" s="5">
        <v>12</v>
      </c>
      <c r="BV20" s="5">
        <v>350</v>
      </c>
      <c r="BW20" s="5">
        <v>27</v>
      </c>
      <c r="BX20" s="5">
        <v>267</v>
      </c>
      <c r="BY20" s="5">
        <v>46</v>
      </c>
      <c r="BZ20" s="5">
        <v>3764</v>
      </c>
      <c r="CA20" s="5">
        <v>368</v>
      </c>
      <c r="CB20" s="13">
        <f t="shared" si="0"/>
        <v>5146</v>
      </c>
      <c r="CC20" s="14">
        <f t="shared" si="1"/>
        <v>504</v>
      </c>
      <c r="CD20" s="5">
        <v>353</v>
      </c>
      <c r="CE20" s="5">
        <v>7</v>
      </c>
      <c r="CF20" s="5">
        <v>8543</v>
      </c>
      <c r="CG20" s="5">
        <v>169</v>
      </c>
      <c r="CH20" s="5">
        <v>3186</v>
      </c>
      <c r="CI20" s="5">
        <v>27</v>
      </c>
      <c r="CJ20" s="5">
        <v>4888</v>
      </c>
      <c r="CK20" s="5">
        <v>30</v>
      </c>
      <c r="CL20" s="5">
        <v>2943</v>
      </c>
      <c r="CM20" s="5">
        <v>17</v>
      </c>
      <c r="CN20" s="5">
        <v>4712</v>
      </c>
      <c r="CO20" s="5">
        <v>41</v>
      </c>
      <c r="CP20" s="5">
        <v>43496</v>
      </c>
      <c r="CQ20" s="5">
        <v>381</v>
      </c>
      <c r="CR20" s="6">
        <v>68121</v>
      </c>
      <c r="CS20" s="6">
        <v>672</v>
      </c>
    </row>
    <row r="21" spans="1:97">
      <c r="A21" s="7">
        <v>2007</v>
      </c>
      <c r="B21" s="5">
        <v>90</v>
      </c>
      <c r="C21" s="5">
        <v>9</v>
      </c>
      <c r="D21" s="5">
        <v>1419</v>
      </c>
      <c r="E21" s="5">
        <v>87</v>
      </c>
      <c r="F21" s="5">
        <v>852</v>
      </c>
      <c r="G21" s="5">
        <v>24</v>
      </c>
      <c r="H21" s="5">
        <v>748</v>
      </c>
      <c r="I21" s="5">
        <v>19</v>
      </c>
      <c r="J21" s="5">
        <v>556</v>
      </c>
      <c r="K21" s="5">
        <v>27</v>
      </c>
      <c r="L21" s="5">
        <v>451</v>
      </c>
      <c r="M21" s="5">
        <v>40</v>
      </c>
      <c r="N21" s="5">
        <v>7139</v>
      </c>
      <c r="O21" s="5">
        <v>518</v>
      </c>
      <c r="P21" s="6">
        <v>11255</v>
      </c>
      <c r="Q21" s="6">
        <v>724</v>
      </c>
      <c r="R21" s="5">
        <v>21</v>
      </c>
      <c r="S21" s="3"/>
      <c r="T21" s="5">
        <v>82</v>
      </c>
      <c r="U21" s="5">
        <v>6</v>
      </c>
      <c r="V21" s="5">
        <v>61</v>
      </c>
      <c r="W21" s="5">
        <v>1</v>
      </c>
      <c r="X21" s="5">
        <v>113</v>
      </c>
      <c r="Y21" s="5">
        <v>6</v>
      </c>
      <c r="Z21" s="5">
        <v>177</v>
      </c>
      <c r="AA21" s="5">
        <v>7</v>
      </c>
      <c r="AB21" s="5">
        <v>47</v>
      </c>
      <c r="AC21" s="5">
        <v>1</v>
      </c>
      <c r="AD21" s="5">
        <v>2692</v>
      </c>
      <c r="AE21" s="5">
        <v>85</v>
      </c>
      <c r="AF21" s="6">
        <v>3193</v>
      </c>
      <c r="AG21" s="6">
        <v>106</v>
      </c>
      <c r="AH21" s="5">
        <v>63</v>
      </c>
      <c r="AI21" s="5">
        <v>1</v>
      </c>
      <c r="AJ21" s="5">
        <v>1437</v>
      </c>
      <c r="AK21" s="5">
        <v>210</v>
      </c>
      <c r="AL21" s="5">
        <v>832</v>
      </c>
      <c r="AM21" s="5">
        <v>41</v>
      </c>
      <c r="AN21" s="5">
        <v>938</v>
      </c>
      <c r="AO21" s="5">
        <v>55</v>
      </c>
      <c r="AP21" s="5">
        <v>835</v>
      </c>
      <c r="AQ21" s="5">
        <v>115</v>
      </c>
      <c r="AR21" s="5">
        <v>709</v>
      </c>
      <c r="AS21" s="5">
        <v>216</v>
      </c>
      <c r="AT21" s="5">
        <v>10753</v>
      </c>
      <c r="AU21" s="5">
        <v>1451</v>
      </c>
      <c r="AV21" s="6">
        <v>15567</v>
      </c>
      <c r="AW21" s="6">
        <v>2089</v>
      </c>
      <c r="AX21" s="5">
        <v>529</v>
      </c>
      <c r="AY21" s="5">
        <v>11</v>
      </c>
      <c r="AZ21" s="5">
        <v>11554</v>
      </c>
      <c r="BA21" s="5">
        <v>353</v>
      </c>
      <c r="BB21" s="5">
        <v>5816</v>
      </c>
      <c r="BC21" s="5">
        <v>48</v>
      </c>
      <c r="BD21" s="5">
        <v>5428</v>
      </c>
      <c r="BE21" s="5">
        <v>81</v>
      </c>
      <c r="BF21" s="5">
        <v>3827</v>
      </c>
      <c r="BG21" s="5">
        <v>117</v>
      </c>
      <c r="BH21" s="5">
        <v>2330</v>
      </c>
      <c r="BI21" s="5">
        <v>78</v>
      </c>
      <c r="BJ21" s="5">
        <v>49622</v>
      </c>
      <c r="BK21" s="5">
        <v>1573</v>
      </c>
      <c r="BL21" s="6">
        <v>79106</v>
      </c>
      <c r="BM21" s="6">
        <v>2261</v>
      </c>
      <c r="BN21" s="5">
        <v>26</v>
      </c>
      <c r="BO21" s="5">
        <v>1</v>
      </c>
      <c r="BP21" s="5">
        <v>370</v>
      </c>
      <c r="BQ21" s="5">
        <v>38</v>
      </c>
      <c r="BR21" s="5">
        <v>175</v>
      </c>
      <c r="BS21" s="5">
        <v>8</v>
      </c>
      <c r="BT21" s="5">
        <v>270</v>
      </c>
      <c r="BU21" s="5">
        <v>15</v>
      </c>
      <c r="BV21" s="5">
        <v>391</v>
      </c>
      <c r="BW21" s="5">
        <v>26</v>
      </c>
      <c r="BX21" s="5">
        <v>237</v>
      </c>
      <c r="BY21" s="5">
        <v>33</v>
      </c>
      <c r="BZ21" s="5">
        <v>4013</v>
      </c>
      <c r="CA21" s="5">
        <v>359</v>
      </c>
      <c r="CB21" s="13">
        <f t="shared" si="0"/>
        <v>5482</v>
      </c>
      <c r="CC21" s="14">
        <f t="shared" si="1"/>
        <v>480</v>
      </c>
      <c r="CD21" s="5">
        <v>305</v>
      </c>
      <c r="CE21" s="5">
        <v>3</v>
      </c>
      <c r="CF21" s="5">
        <v>8457</v>
      </c>
      <c r="CG21" s="5">
        <v>170</v>
      </c>
      <c r="CH21" s="5">
        <v>3155</v>
      </c>
      <c r="CI21" s="5">
        <v>25</v>
      </c>
      <c r="CJ21" s="5">
        <v>4959</v>
      </c>
      <c r="CK21" s="5">
        <v>39</v>
      </c>
      <c r="CL21" s="5">
        <v>3001</v>
      </c>
      <c r="CM21" s="5">
        <v>37</v>
      </c>
      <c r="CN21" s="5">
        <v>4386</v>
      </c>
      <c r="CO21" s="5">
        <v>47</v>
      </c>
      <c r="CP21" s="5">
        <v>43966</v>
      </c>
      <c r="CQ21" s="5">
        <v>401</v>
      </c>
      <c r="CR21" s="6">
        <v>68229</v>
      </c>
      <c r="CS21" s="6">
        <v>722</v>
      </c>
    </row>
    <row r="22" spans="1:97">
      <c r="A22" s="7">
        <v>2008</v>
      </c>
      <c r="B22" s="5">
        <v>80</v>
      </c>
      <c r="C22" s="5">
        <v>6</v>
      </c>
      <c r="D22" s="5">
        <v>1595</v>
      </c>
      <c r="E22" s="5">
        <v>88</v>
      </c>
      <c r="F22" s="5">
        <v>910</v>
      </c>
      <c r="G22" s="5">
        <v>24</v>
      </c>
      <c r="H22" s="5">
        <v>830</v>
      </c>
      <c r="I22" s="5">
        <v>22</v>
      </c>
      <c r="J22" s="5">
        <v>626</v>
      </c>
      <c r="K22" s="5">
        <v>35</v>
      </c>
      <c r="L22" s="5">
        <v>468</v>
      </c>
      <c r="M22" s="5">
        <v>27</v>
      </c>
      <c r="N22" s="5">
        <v>7316</v>
      </c>
      <c r="O22" s="5">
        <v>453</v>
      </c>
      <c r="P22" s="6">
        <v>11825</v>
      </c>
      <c r="Q22" s="6">
        <v>655</v>
      </c>
      <c r="R22" s="5">
        <v>26</v>
      </c>
      <c r="S22" s="3"/>
      <c r="T22" s="5">
        <v>104</v>
      </c>
      <c r="U22" s="5">
        <v>2</v>
      </c>
      <c r="V22" s="5">
        <v>65</v>
      </c>
      <c r="W22" s="5">
        <v>1</v>
      </c>
      <c r="X22" s="5">
        <v>155</v>
      </c>
      <c r="Y22" s="5">
        <v>3</v>
      </c>
      <c r="Z22" s="5">
        <v>217</v>
      </c>
      <c r="AA22" s="5">
        <v>7</v>
      </c>
      <c r="AB22" s="5">
        <v>64</v>
      </c>
      <c r="AC22" s="5">
        <v>1</v>
      </c>
      <c r="AD22" s="5">
        <v>2822</v>
      </c>
      <c r="AE22" s="5">
        <v>91</v>
      </c>
      <c r="AF22" s="6">
        <v>3453</v>
      </c>
      <c r="AG22" s="6">
        <v>105</v>
      </c>
      <c r="AH22" s="5">
        <v>73</v>
      </c>
      <c r="AI22" s="5">
        <v>6</v>
      </c>
      <c r="AJ22" s="5">
        <v>1511</v>
      </c>
      <c r="AK22" s="5">
        <v>228</v>
      </c>
      <c r="AL22" s="5">
        <v>796</v>
      </c>
      <c r="AM22" s="5">
        <v>30</v>
      </c>
      <c r="AN22" s="5">
        <v>917</v>
      </c>
      <c r="AO22" s="5">
        <v>67</v>
      </c>
      <c r="AP22" s="5">
        <v>897</v>
      </c>
      <c r="AQ22" s="5">
        <v>121</v>
      </c>
      <c r="AR22" s="5">
        <v>762</v>
      </c>
      <c r="AS22" s="5">
        <v>199</v>
      </c>
      <c r="AT22" s="5">
        <v>10878</v>
      </c>
      <c r="AU22" s="5">
        <v>1359</v>
      </c>
      <c r="AV22" s="6">
        <v>15834</v>
      </c>
      <c r="AW22" s="6">
        <v>2010</v>
      </c>
      <c r="AX22" s="5">
        <v>505</v>
      </c>
      <c r="AY22" s="5">
        <v>6</v>
      </c>
      <c r="AZ22" s="5">
        <v>12841</v>
      </c>
      <c r="BA22" s="5">
        <v>395</v>
      </c>
      <c r="BB22" s="5">
        <v>5964</v>
      </c>
      <c r="BC22" s="5">
        <v>50</v>
      </c>
      <c r="BD22" s="5">
        <v>5951</v>
      </c>
      <c r="BE22" s="5">
        <v>106</v>
      </c>
      <c r="BF22" s="5">
        <v>4312</v>
      </c>
      <c r="BG22" s="5">
        <v>101</v>
      </c>
      <c r="BH22" s="5">
        <v>2324</v>
      </c>
      <c r="BI22" s="5">
        <v>82</v>
      </c>
      <c r="BJ22" s="5">
        <v>50188</v>
      </c>
      <c r="BK22" s="5">
        <v>1504</v>
      </c>
      <c r="BL22" s="6">
        <v>82085</v>
      </c>
      <c r="BM22" s="6">
        <v>2244</v>
      </c>
      <c r="BN22" s="5">
        <v>25</v>
      </c>
      <c r="BO22" s="3"/>
      <c r="BP22" s="5">
        <v>366</v>
      </c>
      <c r="BQ22" s="5">
        <v>37</v>
      </c>
      <c r="BR22" s="5">
        <v>158</v>
      </c>
      <c r="BS22" s="5">
        <v>6</v>
      </c>
      <c r="BT22" s="5">
        <v>272</v>
      </c>
      <c r="BU22" s="5">
        <v>17</v>
      </c>
      <c r="BV22" s="5">
        <v>413</v>
      </c>
      <c r="BW22" s="5">
        <v>33</v>
      </c>
      <c r="BX22" s="5">
        <v>268</v>
      </c>
      <c r="BY22" s="5">
        <v>41</v>
      </c>
      <c r="BZ22" s="5">
        <v>4029</v>
      </c>
      <c r="CA22" s="5">
        <v>369</v>
      </c>
      <c r="CB22" s="13">
        <f t="shared" si="0"/>
        <v>5531</v>
      </c>
      <c r="CC22" s="14">
        <f t="shared" si="1"/>
        <v>503</v>
      </c>
      <c r="CD22" s="5">
        <v>344</v>
      </c>
      <c r="CE22" s="5">
        <v>2</v>
      </c>
      <c r="CF22" s="5">
        <v>8329</v>
      </c>
      <c r="CG22" s="5">
        <v>166</v>
      </c>
      <c r="CH22" s="5">
        <v>3096</v>
      </c>
      <c r="CI22" s="5">
        <v>27</v>
      </c>
      <c r="CJ22" s="5">
        <v>5229</v>
      </c>
      <c r="CK22" s="5">
        <v>31</v>
      </c>
      <c r="CL22" s="5">
        <v>3309</v>
      </c>
      <c r="CM22" s="5">
        <v>27</v>
      </c>
      <c r="CN22" s="5">
        <v>4180</v>
      </c>
      <c r="CO22" s="5">
        <v>37</v>
      </c>
      <c r="CP22" s="5">
        <v>45383</v>
      </c>
      <c r="CQ22" s="5">
        <v>345</v>
      </c>
      <c r="CR22" s="6">
        <v>69870</v>
      </c>
      <c r="CS22" s="6">
        <v>635</v>
      </c>
    </row>
    <row r="23" spans="1:97">
      <c r="A23" s="7">
        <v>2009</v>
      </c>
      <c r="B23" s="5">
        <v>94</v>
      </c>
      <c r="C23" s="5">
        <v>6</v>
      </c>
      <c r="D23" s="5">
        <v>1668</v>
      </c>
      <c r="E23" s="5">
        <v>121</v>
      </c>
      <c r="F23" s="5">
        <v>935</v>
      </c>
      <c r="G23" s="5">
        <v>34</v>
      </c>
      <c r="H23" s="5">
        <v>876</v>
      </c>
      <c r="I23" s="5">
        <v>31</v>
      </c>
      <c r="J23" s="5">
        <v>570</v>
      </c>
      <c r="K23" s="5">
        <v>38</v>
      </c>
      <c r="L23" s="5">
        <v>530</v>
      </c>
      <c r="M23" s="5">
        <v>41</v>
      </c>
      <c r="N23" s="5">
        <v>7458</v>
      </c>
      <c r="O23" s="5">
        <v>509</v>
      </c>
      <c r="P23" s="6">
        <v>12131</v>
      </c>
      <c r="Q23" s="6">
        <v>780</v>
      </c>
      <c r="R23" s="5">
        <v>24</v>
      </c>
      <c r="S23" s="3"/>
      <c r="T23" s="5">
        <v>119</v>
      </c>
      <c r="U23" s="5">
        <v>10</v>
      </c>
      <c r="V23" s="5">
        <v>65</v>
      </c>
      <c r="W23" s="5">
        <v>1</v>
      </c>
      <c r="X23" s="5">
        <v>172</v>
      </c>
      <c r="Y23" s="5">
        <v>4</v>
      </c>
      <c r="Z23" s="5">
        <v>229</v>
      </c>
      <c r="AA23" s="5">
        <v>6</v>
      </c>
      <c r="AB23" s="5">
        <v>74</v>
      </c>
      <c r="AC23" s="3"/>
      <c r="AD23" s="5">
        <v>2994</v>
      </c>
      <c r="AE23" s="5">
        <v>110</v>
      </c>
      <c r="AF23" s="6">
        <v>3677</v>
      </c>
      <c r="AG23" s="6">
        <v>131</v>
      </c>
      <c r="AH23" s="5">
        <v>71</v>
      </c>
      <c r="AI23" s="5">
        <v>11</v>
      </c>
      <c r="AJ23" s="5">
        <v>1561</v>
      </c>
      <c r="AK23" s="5">
        <v>208</v>
      </c>
      <c r="AL23" s="5">
        <v>840</v>
      </c>
      <c r="AM23" s="5">
        <v>30</v>
      </c>
      <c r="AN23" s="5">
        <v>971</v>
      </c>
      <c r="AO23" s="5">
        <v>74</v>
      </c>
      <c r="AP23" s="5">
        <v>996</v>
      </c>
      <c r="AQ23" s="5">
        <v>132</v>
      </c>
      <c r="AR23" s="5">
        <v>839</v>
      </c>
      <c r="AS23" s="5">
        <v>242</v>
      </c>
      <c r="AT23" s="5">
        <v>10918</v>
      </c>
      <c r="AU23" s="5">
        <v>1435</v>
      </c>
      <c r="AV23" s="6">
        <v>16196</v>
      </c>
      <c r="AW23" s="6">
        <v>2132</v>
      </c>
      <c r="AX23" s="5">
        <v>572</v>
      </c>
      <c r="AY23" s="5">
        <v>10</v>
      </c>
      <c r="AZ23" s="5">
        <v>13523</v>
      </c>
      <c r="BA23" s="5">
        <v>391</v>
      </c>
      <c r="BB23" s="5">
        <v>6218</v>
      </c>
      <c r="BC23" s="5">
        <v>71</v>
      </c>
      <c r="BD23" s="5">
        <v>6327</v>
      </c>
      <c r="BE23" s="5">
        <v>87</v>
      </c>
      <c r="BF23" s="5">
        <v>4555</v>
      </c>
      <c r="BG23" s="5">
        <v>113</v>
      </c>
      <c r="BH23" s="5">
        <v>2429</v>
      </c>
      <c r="BI23" s="5">
        <v>87</v>
      </c>
      <c r="BJ23" s="5">
        <v>51576</v>
      </c>
      <c r="BK23" s="5">
        <v>1497</v>
      </c>
      <c r="BL23" s="6">
        <v>85200</v>
      </c>
      <c r="BM23" s="6">
        <v>2256</v>
      </c>
      <c r="BN23" s="5">
        <v>38</v>
      </c>
      <c r="BO23" s="3"/>
      <c r="BP23" s="5">
        <v>341</v>
      </c>
      <c r="BQ23" s="5">
        <v>41</v>
      </c>
      <c r="BR23" s="5">
        <v>161</v>
      </c>
      <c r="BS23" s="5">
        <v>13</v>
      </c>
      <c r="BT23" s="5">
        <v>269</v>
      </c>
      <c r="BU23" s="5">
        <v>16</v>
      </c>
      <c r="BV23" s="5">
        <v>370</v>
      </c>
      <c r="BW23" s="5">
        <v>40</v>
      </c>
      <c r="BX23" s="5">
        <v>242</v>
      </c>
      <c r="BY23" s="5">
        <v>37</v>
      </c>
      <c r="BZ23" s="5">
        <v>4048</v>
      </c>
      <c r="CA23" s="5">
        <v>396</v>
      </c>
      <c r="CB23" s="13">
        <f t="shared" si="0"/>
        <v>5469</v>
      </c>
      <c r="CC23" s="14">
        <f t="shared" si="1"/>
        <v>543</v>
      </c>
      <c r="CD23" s="5">
        <v>346</v>
      </c>
      <c r="CE23" s="5">
        <v>2</v>
      </c>
      <c r="CF23" s="5">
        <v>8233</v>
      </c>
      <c r="CG23" s="5">
        <v>130</v>
      </c>
      <c r="CH23" s="5">
        <v>3088</v>
      </c>
      <c r="CI23" s="5">
        <v>37</v>
      </c>
      <c r="CJ23" s="5">
        <v>5539</v>
      </c>
      <c r="CK23" s="5">
        <v>45</v>
      </c>
      <c r="CL23" s="5">
        <v>3558</v>
      </c>
      <c r="CM23" s="5">
        <v>41</v>
      </c>
      <c r="CN23" s="5">
        <v>4071</v>
      </c>
      <c r="CO23" s="5">
        <v>55</v>
      </c>
      <c r="CP23" s="5">
        <v>45612</v>
      </c>
      <c r="CQ23" s="5">
        <v>434</v>
      </c>
      <c r="CR23" s="6">
        <v>70447</v>
      </c>
      <c r="CS23" s="6">
        <v>744</v>
      </c>
    </row>
    <row r="24" spans="1:97">
      <c r="A24" s="7">
        <v>2010</v>
      </c>
      <c r="B24" s="5">
        <v>66</v>
      </c>
      <c r="C24" s="5">
        <v>6</v>
      </c>
      <c r="D24" s="5">
        <v>1724</v>
      </c>
      <c r="E24" s="5">
        <v>117</v>
      </c>
      <c r="F24" s="5">
        <v>893</v>
      </c>
      <c r="G24" s="5">
        <v>20</v>
      </c>
      <c r="H24" s="5">
        <v>840</v>
      </c>
      <c r="I24" s="5">
        <v>41</v>
      </c>
      <c r="J24" s="5">
        <v>698</v>
      </c>
      <c r="K24" s="5">
        <v>40</v>
      </c>
      <c r="L24" s="5">
        <v>546</v>
      </c>
      <c r="M24" s="5">
        <v>37</v>
      </c>
      <c r="N24" s="5">
        <v>7554</v>
      </c>
      <c r="O24" s="5">
        <v>547</v>
      </c>
      <c r="P24" s="6">
        <v>12321</v>
      </c>
      <c r="Q24" s="6">
        <v>808</v>
      </c>
      <c r="R24" s="5">
        <v>39</v>
      </c>
      <c r="S24" s="3"/>
      <c r="T24" s="5">
        <v>132</v>
      </c>
      <c r="U24" s="5">
        <v>4</v>
      </c>
      <c r="V24" s="5">
        <v>71</v>
      </c>
      <c r="W24" s="5">
        <v>2</v>
      </c>
      <c r="X24" s="5">
        <v>199</v>
      </c>
      <c r="Y24" s="5">
        <v>6</v>
      </c>
      <c r="Z24" s="5">
        <v>243</v>
      </c>
      <c r="AA24" s="5">
        <v>16</v>
      </c>
      <c r="AB24" s="5">
        <v>96</v>
      </c>
      <c r="AC24" s="3"/>
      <c r="AD24" s="5">
        <v>3142</v>
      </c>
      <c r="AE24" s="5">
        <v>106</v>
      </c>
      <c r="AF24" s="6">
        <v>3922</v>
      </c>
      <c r="AG24" s="6">
        <v>134</v>
      </c>
      <c r="AH24" s="5">
        <v>75</v>
      </c>
      <c r="AI24" s="5">
        <v>2</v>
      </c>
      <c r="AJ24" s="5">
        <v>1630</v>
      </c>
      <c r="AK24" s="5">
        <v>261</v>
      </c>
      <c r="AL24" s="5">
        <v>832</v>
      </c>
      <c r="AM24" s="5">
        <v>39</v>
      </c>
      <c r="AN24" s="5">
        <v>1004</v>
      </c>
      <c r="AO24" s="5">
        <v>75</v>
      </c>
      <c r="AP24" s="5">
        <v>1103</v>
      </c>
      <c r="AQ24" s="5">
        <v>157</v>
      </c>
      <c r="AR24" s="5">
        <v>1009</v>
      </c>
      <c r="AS24" s="5">
        <v>271</v>
      </c>
      <c r="AT24" s="5">
        <v>11162</v>
      </c>
      <c r="AU24" s="5">
        <v>1507</v>
      </c>
      <c r="AV24" s="6">
        <v>16815</v>
      </c>
      <c r="AW24" s="6">
        <v>2312</v>
      </c>
      <c r="AX24" s="5">
        <v>549</v>
      </c>
      <c r="AY24" s="5">
        <v>6</v>
      </c>
      <c r="AZ24" s="5">
        <v>14250</v>
      </c>
      <c r="BA24" s="5">
        <v>363</v>
      </c>
      <c r="BB24" s="5">
        <v>6390</v>
      </c>
      <c r="BC24" s="5">
        <v>63</v>
      </c>
      <c r="BD24" s="5">
        <v>7060</v>
      </c>
      <c r="BE24" s="5">
        <v>115</v>
      </c>
      <c r="BF24" s="5">
        <v>5324</v>
      </c>
      <c r="BG24" s="5">
        <v>150</v>
      </c>
      <c r="BH24" s="5">
        <v>2554</v>
      </c>
      <c r="BI24" s="5">
        <v>68</v>
      </c>
      <c r="BJ24" s="5">
        <v>53019</v>
      </c>
      <c r="BK24" s="5">
        <v>1632</v>
      </c>
      <c r="BL24" s="6">
        <v>89146</v>
      </c>
      <c r="BM24" s="6">
        <v>2397</v>
      </c>
      <c r="BN24" s="5">
        <v>37</v>
      </c>
      <c r="BO24" s="5">
        <v>4</v>
      </c>
      <c r="BP24" s="5">
        <v>358</v>
      </c>
      <c r="BQ24" s="5">
        <v>44</v>
      </c>
      <c r="BR24" s="5">
        <v>152</v>
      </c>
      <c r="BS24" s="5">
        <v>6</v>
      </c>
      <c r="BT24" s="5">
        <v>293</v>
      </c>
      <c r="BU24" s="5">
        <v>16</v>
      </c>
      <c r="BV24" s="5">
        <v>464</v>
      </c>
      <c r="BW24" s="5">
        <v>38</v>
      </c>
      <c r="BX24" s="5">
        <v>243</v>
      </c>
      <c r="BY24" s="5">
        <v>42</v>
      </c>
      <c r="BZ24" s="5">
        <v>4113</v>
      </c>
      <c r="CA24" s="5">
        <v>384</v>
      </c>
      <c r="CB24" s="13">
        <f t="shared" si="0"/>
        <v>5660</v>
      </c>
      <c r="CC24" s="14">
        <f t="shared" si="1"/>
        <v>534</v>
      </c>
      <c r="CD24" s="5">
        <v>363</v>
      </c>
      <c r="CE24" s="5">
        <v>4</v>
      </c>
      <c r="CF24" s="5">
        <v>8363</v>
      </c>
      <c r="CG24" s="5">
        <v>127</v>
      </c>
      <c r="CH24" s="5">
        <v>3056</v>
      </c>
      <c r="CI24" s="5">
        <v>16</v>
      </c>
      <c r="CJ24" s="5">
        <v>5891</v>
      </c>
      <c r="CK24" s="5">
        <v>41</v>
      </c>
      <c r="CL24" s="5">
        <v>4068</v>
      </c>
      <c r="CM24" s="5">
        <v>36</v>
      </c>
      <c r="CN24" s="5">
        <v>4501</v>
      </c>
      <c r="CO24" s="5">
        <v>29</v>
      </c>
      <c r="CP24" s="5">
        <v>47867</v>
      </c>
      <c r="CQ24" s="5">
        <v>315</v>
      </c>
      <c r="CR24" s="6">
        <v>74109</v>
      </c>
      <c r="CS24" s="6">
        <v>568</v>
      </c>
    </row>
    <row r="25" spans="1:97">
      <c r="A25" s="7">
        <v>2011</v>
      </c>
      <c r="B25" s="5">
        <v>68</v>
      </c>
      <c r="C25" s="5">
        <v>5</v>
      </c>
      <c r="D25" s="5">
        <v>1792</v>
      </c>
      <c r="E25" s="5">
        <v>111</v>
      </c>
      <c r="F25" s="5">
        <v>917</v>
      </c>
      <c r="G25" s="5">
        <v>32</v>
      </c>
      <c r="H25" s="5">
        <v>938</v>
      </c>
      <c r="I25" s="5">
        <v>46</v>
      </c>
      <c r="J25" s="5">
        <v>769</v>
      </c>
      <c r="K25" s="5">
        <v>63</v>
      </c>
      <c r="L25" s="5">
        <v>575</v>
      </c>
      <c r="M25" s="5">
        <v>53</v>
      </c>
      <c r="N25" s="5">
        <v>7817</v>
      </c>
      <c r="O25" s="5">
        <v>529</v>
      </c>
      <c r="P25" s="6">
        <v>12876</v>
      </c>
      <c r="Q25" s="6">
        <v>839</v>
      </c>
      <c r="R25" s="5">
        <v>29</v>
      </c>
      <c r="S25" s="3"/>
      <c r="T25" s="5">
        <v>137</v>
      </c>
      <c r="U25" s="5">
        <v>5</v>
      </c>
      <c r="V25" s="5">
        <v>76</v>
      </c>
      <c r="W25" s="3"/>
      <c r="X25" s="5">
        <v>222</v>
      </c>
      <c r="Y25" s="5">
        <v>7</v>
      </c>
      <c r="Z25" s="5">
        <v>319</v>
      </c>
      <c r="AA25" s="5">
        <v>17</v>
      </c>
      <c r="AB25" s="5">
        <v>117</v>
      </c>
      <c r="AC25" s="5">
        <v>6</v>
      </c>
      <c r="AD25" s="5">
        <v>3507</v>
      </c>
      <c r="AE25" s="5">
        <v>143</v>
      </c>
      <c r="AF25" s="6">
        <v>4407</v>
      </c>
      <c r="AG25" s="6">
        <v>178</v>
      </c>
      <c r="AH25" s="5">
        <v>84</v>
      </c>
      <c r="AI25" s="5">
        <v>10</v>
      </c>
      <c r="AJ25" s="5">
        <v>1841</v>
      </c>
      <c r="AK25" s="5">
        <v>317</v>
      </c>
      <c r="AL25" s="5">
        <v>819</v>
      </c>
      <c r="AM25" s="5">
        <v>39</v>
      </c>
      <c r="AN25" s="5">
        <v>1141</v>
      </c>
      <c r="AO25" s="5">
        <v>83</v>
      </c>
      <c r="AP25" s="5">
        <v>1137</v>
      </c>
      <c r="AQ25" s="5">
        <v>217</v>
      </c>
      <c r="AR25" s="5">
        <v>1352</v>
      </c>
      <c r="AS25" s="5">
        <v>387</v>
      </c>
      <c r="AT25" s="5">
        <v>11625</v>
      </c>
      <c r="AU25" s="5">
        <v>1712</v>
      </c>
      <c r="AV25" s="6">
        <v>17999</v>
      </c>
      <c r="AW25" s="6">
        <v>2765</v>
      </c>
      <c r="AX25" s="5">
        <v>543</v>
      </c>
      <c r="AY25" s="5">
        <v>5</v>
      </c>
      <c r="AZ25" s="5">
        <v>14647</v>
      </c>
      <c r="BA25" s="5">
        <v>405</v>
      </c>
      <c r="BB25" s="5">
        <v>6607</v>
      </c>
      <c r="BC25" s="5">
        <v>62</v>
      </c>
      <c r="BD25" s="5">
        <v>7686</v>
      </c>
      <c r="BE25" s="5">
        <v>135</v>
      </c>
      <c r="BF25" s="5">
        <v>5897</v>
      </c>
      <c r="BG25" s="5">
        <v>200</v>
      </c>
      <c r="BH25" s="5">
        <v>2770</v>
      </c>
      <c r="BI25" s="5">
        <v>96</v>
      </c>
      <c r="BJ25" s="5">
        <v>54821</v>
      </c>
      <c r="BK25" s="5">
        <v>1692</v>
      </c>
      <c r="BL25" s="6">
        <v>92971</v>
      </c>
      <c r="BM25" s="6">
        <v>2595</v>
      </c>
      <c r="BN25" s="5">
        <v>31</v>
      </c>
      <c r="BO25" s="3"/>
      <c r="BP25" s="5">
        <v>396</v>
      </c>
      <c r="BQ25" s="5">
        <v>37</v>
      </c>
      <c r="BR25" s="5">
        <v>156</v>
      </c>
      <c r="BS25" s="5">
        <v>10</v>
      </c>
      <c r="BT25" s="5">
        <v>304</v>
      </c>
      <c r="BU25" s="5">
        <v>26</v>
      </c>
      <c r="BV25" s="5">
        <v>477</v>
      </c>
      <c r="BW25" s="5">
        <v>30</v>
      </c>
      <c r="BX25" s="5">
        <v>292</v>
      </c>
      <c r="BY25" s="5">
        <v>45</v>
      </c>
      <c r="BZ25" s="5">
        <v>4200</v>
      </c>
      <c r="CA25" s="5">
        <v>422</v>
      </c>
      <c r="CB25" s="13">
        <f t="shared" si="0"/>
        <v>5856</v>
      </c>
      <c r="CC25" s="14">
        <f t="shared" si="1"/>
        <v>570</v>
      </c>
      <c r="CD25" s="5">
        <v>322</v>
      </c>
      <c r="CE25" s="5">
        <v>3</v>
      </c>
      <c r="CF25" s="5">
        <v>8721</v>
      </c>
      <c r="CG25" s="5">
        <v>134</v>
      </c>
      <c r="CH25" s="5">
        <v>3077</v>
      </c>
      <c r="CI25" s="5">
        <v>33</v>
      </c>
      <c r="CJ25" s="5">
        <v>6232</v>
      </c>
      <c r="CK25" s="5">
        <v>30</v>
      </c>
      <c r="CL25" s="5">
        <v>4916</v>
      </c>
      <c r="CM25" s="5">
        <v>45</v>
      </c>
      <c r="CN25" s="5">
        <v>5244</v>
      </c>
      <c r="CO25" s="5">
        <v>44</v>
      </c>
      <c r="CP25" s="5">
        <v>49261</v>
      </c>
      <c r="CQ25" s="5">
        <v>421</v>
      </c>
      <c r="CR25" s="6">
        <v>77773</v>
      </c>
      <c r="CS25" s="6">
        <v>710</v>
      </c>
    </row>
    <row r="26" spans="1:97">
      <c r="A26" s="7">
        <v>2012</v>
      </c>
      <c r="B26" s="5">
        <v>59</v>
      </c>
      <c r="C26" s="5">
        <v>1</v>
      </c>
      <c r="D26" s="5">
        <v>1870</v>
      </c>
      <c r="E26" s="5">
        <v>125</v>
      </c>
      <c r="F26" s="5">
        <v>1101</v>
      </c>
      <c r="G26" s="5">
        <v>32</v>
      </c>
      <c r="H26" s="5">
        <v>1045</v>
      </c>
      <c r="I26" s="5">
        <v>31</v>
      </c>
      <c r="J26" s="5">
        <v>842</v>
      </c>
      <c r="K26" s="5">
        <v>58</v>
      </c>
      <c r="L26" s="5">
        <v>601</v>
      </c>
      <c r="M26" s="5">
        <v>34</v>
      </c>
      <c r="N26" s="5">
        <v>8175</v>
      </c>
      <c r="O26" s="5">
        <v>598</v>
      </c>
      <c r="P26" s="6">
        <v>13693</v>
      </c>
      <c r="Q26" s="6">
        <v>879</v>
      </c>
      <c r="R26" s="5">
        <v>44</v>
      </c>
      <c r="S26" s="5">
        <v>2</v>
      </c>
      <c r="T26" s="5">
        <v>156</v>
      </c>
      <c r="U26" s="5">
        <v>9</v>
      </c>
      <c r="V26" s="5">
        <v>95</v>
      </c>
      <c r="W26" s="5">
        <v>1</v>
      </c>
      <c r="X26" s="5">
        <v>271</v>
      </c>
      <c r="Y26" s="5">
        <v>5</v>
      </c>
      <c r="Z26" s="5">
        <v>313</v>
      </c>
      <c r="AA26" s="5">
        <v>14</v>
      </c>
      <c r="AB26" s="5">
        <v>103</v>
      </c>
      <c r="AC26" s="5">
        <v>3</v>
      </c>
      <c r="AD26" s="5">
        <v>3912</v>
      </c>
      <c r="AE26" s="5">
        <v>150</v>
      </c>
      <c r="AF26" s="6">
        <v>4894</v>
      </c>
      <c r="AG26" s="6">
        <v>184</v>
      </c>
      <c r="AH26" s="5">
        <v>57</v>
      </c>
      <c r="AI26" s="5">
        <v>8</v>
      </c>
      <c r="AJ26" s="5">
        <v>1877</v>
      </c>
      <c r="AK26" s="5">
        <v>380</v>
      </c>
      <c r="AL26" s="5">
        <v>960</v>
      </c>
      <c r="AM26" s="5">
        <v>47</v>
      </c>
      <c r="AN26" s="5">
        <v>1268</v>
      </c>
      <c r="AO26" s="5">
        <v>108</v>
      </c>
      <c r="AP26" s="5">
        <v>1170</v>
      </c>
      <c r="AQ26" s="5">
        <v>210</v>
      </c>
      <c r="AR26" s="5">
        <v>1891</v>
      </c>
      <c r="AS26" s="5">
        <v>541</v>
      </c>
      <c r="AT26" s="5">
        <v>12564</v>
      </c>
      <c r="AU26" s="5">
        <v>1803</v>
      </c>
      <c r="AV26" s="6">
        <v>19787</v>
      </c>
      <c r="AW26" s="6">
        <v>3097</v>
      </c>
      <c r="AX26" s="5">
        <v>574</v>
      </c>
      <c r="AY26" s="5">
        <v>14</v>
      </c>
      <c r="AZ26" s="5">
        <v>15563</v>
      </c>
      <c r="BA26" s="5">
        <v>448</v>
      </c>
      <c r="BB26" s="5">
        <v>7001</v>
      </c>
      <c r="BC26" s="5">
        <v>83</v>
      </c>
      <c r="BD26" s="5">
        <v>8790</v>
      </c>
      <c r="BE26" s="5">
        <v>158</v>
      </c>
      <c r="BF26" s="5">
        <v>6345</v>
      </c>
      <c r="BG26" s="5">
        <v>187</v>
      </c>
      <c r="BH26" s="5">
        <v>2856</v>
      </c>
      <c r="BI26" s="5">
        <v>83</v>
      </c>
      <c r="BJ26" s="5">
        <v>58182</v>
      </c>
      <c r="BK26" s="5">
        <v>1770</v>
      </c>
      <c r="BL26" s="6">
        <v>99311</v>
      </c>
      <c r="BM26" s="6">
        <v>2743</v>
      </c>
      <c r="BN26" s="5">
        <v>26</v>
      </c>
      <c r="BO26" s="5">
        <v>2</v>
      </c>
      <c r="BP26" s="5">
        <v>447</v>
      </c>
      <c r="BQ26" s="5">
        <v>54</v>
      </c>
      <c r="BR26" s="5">
        <v>154</v>
      </c>
      <c r="BS26" s="5">
        <v>6</v>
      </c>
      <c r="BT26" s="5">
        <v>341</v>
      </c>
      <c r="BU26" s="5">
        <v>28</v>
      </c>
      <c r="BV26" s="5">
        <v>498</v>
      </c>
      <c r="BW26" s="5">
        <v>60</v>
      </c>
      <c r="BX26" s="5">
        <v>370</v>
      </c>
      <c r="BY26" s="5">
        <v>47</v>
      </c>
      <c r="BZ26" s="5">
        <v>4415</v>
      </c>
      <c r="CA26" s="5">
        <v>452</v>
      </c>
      <c r="CB26" s="15">
        <f t="shared" si="0"/>
        <v>6251</v>
      </c>
      <c r="CC26" s="16">
        <f t="shared" si="1"/>
        <v>649</v>
      </c>
      <c r="CD26" s="5">
        <v>309</v>
      </c>
      <c r="CE26" s="5">
        <v>3</v>
      </c>
      <c r="CF26" s="5">
        <v>9181</v>
      </c>
      <c r="CG26" s="5">
        <v>145</v>
      </c>
      <c r="CH26" s="5">
        <v>3197</v>
      </c>
      <c r="CI26" s="5">
        <v>28</v>
      </c>
      <c r="CJ26" s="5">
        <v>7092</v>
      </c>
      <c r="CK26" s="5">
        <v>41</v>
      </c>
      <c r="CL26" s="5">
        <v>4618</v>
      </c>
      <c r="CM26" s="5">
        <v>61</v>
      </c>
      <c r="CN26" s="5">
        <v>6323</v>
      </c>
      <c r="CO26" s="5">
        <v>51</v>
      </c>
      <c r="CP26" s="5">
        <v>52207</v>
      </c>
      <c r="CQ26" s="5">
        <v>395</v>
      </c>
      <c r="CR26" s="6">
        <v>82927</v>
      </c>
      <c r="CS26" s="6">
        <v>724</v>
      </c>
    </row>
    <row r="27" spans="1:97">
      <c r="BN27" t="s">
        <v>22</v>
      </c>
      <c r="CB27" s="17"/>
      <c r="CC27" s="17"/>
    </row>
    <row r="28" spans="1:97">
      <c r="BN28" t="s">
        <v>23</v>
      </c>
    </row>
    <row r="29" spans="1:97">
      <c r="BN29" t="s">
        <v>24</v>
      </c>
    </row>
    <row r="30" spans="1:97" ht="15">
      <c r="A30" s="18" t="s">
        <v>31</v>
      </c>
    </row>
    <row r="32" spans="1:97" ht="13">
      <c r="A32" s="10"/>
      <c r="B32" s="19" t="s">
        <v>5</v>
      </c>
      <c r="C32" s="19" t="s">
        <v>6</v>
      </c>
      <c r="D32" s="19" t="s">
        <v>32</v>
      </c>
      <c r="E32" s="19" t="s">
        <v>33</v>
      </c>
      <c r="F32" s="19" t="s">
        <v>25</v>
      </c>
      <c r="G32" s="19" t="s">
        <v>29</v>
      </c>
      <c r="AA32" s="23" t="s">
        <v>38</v>
      </c>
    </row>
    <row r="33" spans="1:32">
      <c r="A33" s="20" t="s">
        <v>20</v>
      </c>
      <c r="B33" s="10"/>
      <c r="C33" s="10"/>
      <c r="D33" s="10"/>
      <c r="E33" s="10"/>
      <c r="F33" s="10"/>
      <c r="G33" s="10"/>
    </row>
    <row r="34" spans="1:32" ht="13">
      <c r="A34" s="21">
        <v>1995</v>
      </c>
      <c r="B34" s="22">
        <f>(F9+G9)/(P9+Q9)</f>
        <v>7.368210862619809E-2</v>
      </c>
      <c r="C34" s="22">
        <f>(V9+W9)/(AF9+AG9)</f>
        <v>1.2827225130890052E-2</v>
      </c>
      <c r="D34" s="22">
        <f>(AL9+AM9)/(AV9+AW9)</f>
        <v>6.9164681250451235E-2</v>
      </c>
      <c r="E34" s="22">
        <f>(BB9+BC9)/(BL9+BM9)</f>
        <v>5.6811390402531199E-2</v>
      </c>
      <c r="F34" s="22">
        <f>(BR9+BS9)/(CB9+CC9)</f>
        <v>4.3634619995204987E-2</v>
      </c>
      <c r="G34" s="22">
        <f>(CH9+CI9)/(CR9+CS9)</f>
        <v>4.489435230625996E-2</v>
      </c>
      <c r="AA34" s="24"/>
      <c r="AB34" s="24" t="s">
        <v>34</v>
      </c>
      <c r="AC34" s="24" t="s">
        <v>35</v>
      </c>
      <c r="AD34" s="24" t="s">
        <v>36</v>
      </c>
      <c r="AE34" s="24" t="s">
        <v>37</v>
      </c>
      <c r="AF34" s="24" t="s">
        <v>13</v>
      </c>
    </row>
    <row r="35" spans="1:32" ht="13">
      <c r="A35" s="21">
        <v>1996</v>
      </c>
      <c r="B35" s="22">
        <f t="shared" ref="B35:B51" si="2">(F10+G10)/(P10+Q10)</f>
        <v>7.364883786054327E-2</v>
      </c>
      <c r="C35" s="22">
        <f t="shared" ref="C35:C51" si="3">(V10+W10)/(AF10+AG10)</f>
        <v>1.2506513809275664E-2</v>
      </c>
      <c r="D35" s="22">
        <f t="shared" ref="D35:D51" si="4">(AL10+AM10)/(AV10+AW10)</f>
        <v>7.2040379320893244E-2</v>
      </c>
      <c r="E35" s="22">
        <f t="shared" ref="E35:E51" si="5">(BB10+BC10)/(BL10+BM10)</f>
        <v>6.1403650070069746E-2</v>
      </c>
      <c r="F35" s="22">
        <f t="shared" ref="F35:F51" si="6">(BR10+BS10)/(CB10+CC10)</f>
        <v>4.6153846153846156E-2</v>
      </c>
      <c r="G35" s="22">
        <f t="shared" ref="G35:G51" si="7">(CH10+CI10)/(CR10+CS10)</f>
        <v>4.7533035459644456E-2</v>
      </c>
      <c r="AA35" s="24">
        <v>1990</v>
      </c>
      <c r="AB35" s="24">
        <v>0.7056</v>
      </c>
      <c r="AC35" s="24">
        <v>0.1321</v>
      </c>
      <c r="AD35" s="24">
        <v>1.01E-2</v>
      </c>
      <c r="AE35" s="24">
        <v>3.5099999999999999E-2</v>
      </c>
      <c r="AF35" s="24">
        <v>0.12189999999999999</v>
      </c>
    </row>
    <row r="36" spans="1:32" ht="13">
      <c r="A36" s="21">
        <v>1997</v>
      </c>
      <c r="B36" s="22">
        <f t="shared" si="2"/>
        <v>7.880285557386052E-2</v>
      </c>
      <c r="C36" s="22">
        <f t="shared" si="3"/>
        <v>1.0704960835509139E-2</v>
      </c>
      <c r="D36" s="22">
        <f t="shared" si="4"/>
        <v>7.9855380020435435E-2</v>
      </c>
      <c r="E36" s="22">
        <f t="shared" si="5"/>
        <v>6.3310766207648264E-2</v>
      </c>
      <c r="F36" s="22">
        <f t="shared" si="6"/>
        <v>4.2212129308041677E-2</v>
      </c>
      <c r="G36" s="22">
        <f t="shared" si="7"/>
        <v>4.9348858095971261E-2</v>
      </c>
      <c r="AA36" s="24">
        <v>1991</v>
      </c>
      <c r="AB36" s="24">
        <v>0.69989999999999997</v>
      </c>
      <c r="AC36" s="24">
        <v>0.1328</v>
      </c>
      <c r="AD36" s="24">
        <v>1.03E-2</v>
      </c>
      <c r="AE36" s="24">
        <v>3.7600000000000001E-2</v>
      </c>
      <c r="AF36" s="24">
        <v>0.1241</v>
      </c>
    </row>
    <row r="37" spans="1:32" ht="13">
      <c r="A37" s="21">
        <v>1998</v>
      </c>
      <c r="B37" s="22">
        <f t="shared" si="2"/>
        <v>7.5784052239492319E-2</v>
      </c>
      <c r="C37" s="22">
        <f t="shared" si="3"/>
        <v>1.6371077762619372E-2</v>
      </c>
      <c r="D37" s="22">
        <f t="shared" si="4"/>
        <v>7.9874317843558792E-2</v>
      </c>
      <c r="E37" s="22">
        <f t="shared" si="5"/>
        <v>6.7841816664679935E-2</v>
      </c>
      <c r="F37" s="22">
        <f t="shared" si="6"/>
        <v>4.9748610743582958E-2</v>
      </c>
      <c r="G37" s="22">
        <f t="shared" si="7"/>
        <v>4.956167711856059E-2</v>
      </c>
      <c r="AA37" s="24">
        <v>1992</v>
      </c>
      <c r="AB37" s="24">
        <v>0.69220000000000004</v>
      </c>
      <c r="AC37" s="24">
        <v>0.13489999999999999</v>
      </c>
      <c r="AD37" s="24">
        <v>1.06E-2</v>
      </c>
      <c r="AE37" s="24">
        <v>4.0300000000000002E-2</v>
      </c>
      <c r="AF37" s="24">
        <v>0.12659999999999999</v>
      </c>
    </row>
    <row r="38" spans="1:32" ht="13">
      <c r="A38" s="21">
        <v>1999</v>
      </c>
      <c r="B38" s="22">
        <f t="shared" si="2"/>
        <v>7.7838564161627793E-2</v>
      </c>
      <c r="C38" s="22">
        <f t="shared" si="3"/>
        <v>1.9556333917104495E-2</v>
      </c>
      <c r="D38" s="22">
        <f t="shared" si="4"/>
        <v>7.1133100819206749E-2</v>
      </c>
      <c r="E38" s="22">
        <f t="shared" si="5"/>
        <v>7.0858208394111194E-2</v>
      </c>
      <c r="F38" s="22">
        <f t="shared" si="6"/>
        <v>4.6110325318246111E-2</v>
      </c>
      <c r="G38" s="22">
        <f t="shared" si="7"/>
        <v>5.157317587515816E-2</v>
      </c>
      <c r="AA38" s="24">
        <v>1993</v>
      </c>
      <c r="AB38" s="24">
        <v>0.68279999999999996</v>
      </c>
      <c r="AC38" s="24">
        <v>0.13650000000000001</v>
      </c>
      <c r="AD38" s="24">
        <v>1.0800000000000001E-2</v>
      </c>
      <c r="AE38" s="24">
        <v>4.2900000000000001E-2</v>
      </c>
      <c r="AF38" s="24">
        <v>0.13150000000000001</v>
      </c>
    </row>
    <row r="39" spans="1:32" ht="13">
      <c r="A39" s="21">
        <v>2000</v>
      </c>
      <c r="B39" s="22">
        <f t="shared" si="2"/>
        <v>8.5466794995187681E-2</v>
      </c>
      <c r="C39" s="22">
        <f t="shared" si="3"/>
        <v>1.1908306043465317E-2</v>
      </c>
      <c r="D39" s="22">
        <f t="shared" si="4"/>
        <v>7.7119727311461439E-2</v>
      </c>
      <c r="E39" s="22">
        <f t="shared" si="5"/>
        <v>7.3015530629853317E-2</v>
      </c>
      <c r="F39" s="22">
        <f>(BR14+BS14)/(CB14+CC14)</f>
        <v>4.327956989247312E-2</v>
      </c>
      <c r="G39" s="22">
        <f t="shared" si="7"/>
        <v>5.1447863477559794E-2</v>
      </c>
      <c r="AA39" s="24">
        <v>1994</v>
      </c>
      <c r="AB39" s="24">
        <v>0.67290000000000005</v>
      </c>
      <c r="AC39" s="24">
        <v>0.1386</v>
      </c>
      <c r="AD39" s="24">
        <v>1.11E-2</v>
      </c>
      <c r="AE39" s="24">
        <v>4.4900000000000002E-2</v>
      </c>
      <c r="AF39" s="24">
        <v>0.13700000000000001</v>
      </c>
    </row>
    <row r="40" spans="1:32" ht="13">
      <c r="A40" s="21">
        <v>2001</v>
      </c>
      <c r="B40" s="22">
        <f t="shared" si="2"/>
        <v>8.0948722873055504E-2</v>
      </c>
      <c r="C40" s="22">
        <f t="shared" si="3"/>
        <v>1.5313493210054898E-2</v>
      </c>
      <c r="D40" s="22">
        <f t="shared" si="4"/>
        <v>6.5494955863808324E-2</v>
      </c>
      <c r="E40" s="22">
        <f t="shared" si="5"/>
        <v>7.4245939675174011E-2</v>
      </c>
      <c r="F40" s="22">
        <f t="shared" si="6"/>
        <v>3.5291273869954072E-2</v>
      </c>
      <c r="G40" s="22">
        <f t="shared" si="7"/>
        <v>4.8519819367787258E-2</v>
      </c>
      <c r="AA40" s="24">
        <v>1995</v>
      </c>
      <c r="AB40" s="24">
        <v>0.66249999999999998</v>
      </c>
      <c r="AC40" s="24">
        <v>0.14000000000000001</v>
      </c>
      <c r="AD40" s="24">
        <v>1.1299999999999999E-2</v>
      </c>
      <c r="AE40" s="24">
        <v>4.6600000000000003E-2</v>
      </c>
      <c r="AF40" s="24">
        <v>0.14399999999999999</v>
      </c>
    </row>
    <row r="41" spans="1:32" ht="13">
      <c r="A41" s="21">
        <v>2002</v>
      </c>
      <c r="B41" s="22">
        <f t="shared" si="2"/>
        <v>8.1640780565511745E-2</v>
      </c>
      <c r="C41" s="22">
        <f t="shared" si="3"/>
        <v>1.2503721345638583E-2</v>
      </c>
      <c r="D41" s="22">
        <f t="shared" si="4"/>
        <v>6.3967136150234735E-2</v>
      </c>
      <c r="E41" s="22">
        <f t="shared" si="5"/>
        <v>7.3640916155162398E-2</v>
      </c>
      <c r="F41" s="22">
        <f t="shared" si="6"/>
        <v>4.4603033006244422E-2</v>
      </c>
      <c r="G41" s="22">
        <f t="shared" si="7"/>
        <v>4.9499926339395331E-2</v>
      </c>
      <c r="AA41" s="24">
        <v>1996</v>
      </c>
      <c r="AB41" s="24">
        <v>0.65159999999999996</v>
      </c>
      <c r="AC41" s="24">
        <v>0.1404</v>
      </c>
      <c r="AD41" s="24">
        <v>1.15E-2</v>
      </c>
      <c r="AE41" s="24">
        <v>4.8099999999999997E-2</v>
      </c>
      <c r="AF41" s="24">
        <v>0.15279999999999999</v>
      </c>
    </row>
    <row r="42" spans="1:32" ht="13">
      <c r="A42" s="21">
        <v>2003</v>
      </c>
      <c r="B42" s="22">
        <f t="shared" si="2"/>
        <v>7.6783919597989955E-2</v>
      </c>
      <c r="C42" s="22">
        <f t="shared" si="3"/>
        <v>1.3365013365013365E-2</v>
      </c>
      <c r="D42" s="22">
        <f t="shared" si="4"/>
        <v>5.742821473158552E-2</v>
      </c>
      <c r="E42" s="22">
        <f t="shared" si="5"/>
        <v>7.5519715459618567E-2</v>
      </c>
      <c r="F42" s="22">
        <f t="shared" si="6"/>
        <v>3.3615221987315008E-2</v>
      </c>
      <c r="G42" s="22">
        <f t="shared" si="7"/>
        <v>4.8480328174529179E-2</v>
      </c>
      <c r="AA42" s="24">
        <v>1997</v>
      </c>
      <c r="AB42" s="24">
        <v>0.64239999999999997</v>
      </c>
      <c r="AC42" s="24">
        <v>0.14030000000000001</v>
      </c>
      <c r="AD42" s="24">
        <v>1.1599999999999999E-2</v>
      </c>
      <c r="AE42" s="24">
        <v>4.8800000000000003E-2</v>
      </c>
      <c r="AF42" s="24">
        <v>0.16139999999999999</v>
      </c>
    </row>
    <row r="43" spans="1:32" ht="13">
      <c r="A43" s="21">
        <v>2004</v>
      </c>
      <c r="B43" s="22">
        <f t="shared" si="2"/>
        <v>7.8947368421052627E-2</v>
      </c>
      <c r="C43" s="22">
        <f t="shared" si="3"/>
        <v>1.2998790810157194E-2</v>
      </c>
      <c r="D43" s="22">
        <f t="shared" si="4"/>
        <v>5.3156573782096657E-2</v>
      </c>
      <c r="E43" s="22">
        <f t="shared" si="5"/>
        <v>7.6852464937097451E-2</v>
      </c>
      <c r="F43" s="22">
        <f t="shared" si="6"/>
        <v>3.5847941697853061E-2</v>
      </c>
      <c r="G43" s="22">
        <f t="shared" si="7"/>
        <v>4.9699576051483819E-2</v>
      </c>
      <c r="AA43" s="24">
        <v>1998</v>
      </c>
      <c r="AB43" s="24">
        <v>0.63560000000000005</v>
      </c>
      <c r="AC43" s="24">
        <v>0.13950000000000001</v>
      </c>
      <c r="AD43" s="24">
        <v>1.17E-2</v>
      </c>
      <c r="AE43" s="24">
        <v>4.9200000000000001E-2</v>
      </c>
      <c r="AF43" s="24">
        <v>0.16850000000000001</v>
      </c>
    </row>
    <row r="44" spans="1:32" ht="13">
      <c r="A44" s="21">
        <v>2005</v>
      </c>
      <c r="B44" s="22">
        <f t="shared" si="2"/>
        <v>7.4063644043931287E-2</v>
      </c>
      <c r="C44" s="22">
        <f t="shared" si="3"/>
        <v>1.6686893203883495E-2</v>
      </c>
      <c r="D44" s="22">
        <f t="shared" si="4"/>
        <v>5.3858135633836568E-2</v>
      </c>
      <c r="E44" s="22">
        <f t="shared" si="5"/>
        <v>7.2836332476435298E-2</v>
      </c>
      <c r="F44" s="22">
        <f t="shared" si="6"/>
        <v>3.4423407917383818E-2</v>
      </c>
      <c r="G44" s="22">
        <f t="shared" si="7"/>
        <v>4.8296898830706661E-2</v>
      </c>
      <c r="AA44" s="24">
        <v>1999</v>
      </c>
      <c r="AB44" s="24">
        <v>0.62870000000000004</v>
      </c>
      <c r="AC44" s="24">
        <v>0.13950000000000001</v>
      </c>
      <c r="AD44" s="24">
        <v>1.2E-2</v>
      </c>
      <c r="AE44" s="24">
        <v>4.9700000000000001E-2</v>
      </c>
      <c r="AF44" s="24">
        <v>0.17469999999999999</v>
      </c>
    </row>
    <row r="45" spans="1:32" ht="13">
      <c r="A45" s="21">
        <v>2006</v>
      </c>
      <c r="B45" s="22">
        <f t="shared" si="2"/>
        <v>7.3571614923036779E-2</v>
      </c>
      <c r="C45" s="22">
        <f t="shared" si="3"/>
        <v>1.2793811365664981E-2</v>
      </c>
      <c r="D45" s="22">
        <f t="shared" si="4"/>
        <v>5.1332446962252157E-2</v>
      </c>
      <c r="E45" s="22">
        <f t="shared" si="5"/>
        <v>7.259300729129177E-2</v>
      </c>
      <c r="F45" s="22">
        <f t="shared" si="6"/>
        <v>3.4690265486725665E-2</v>
      </c>
      <c r="G45" s="22">
        <f t="shared" si="7"/>
        <v>4.6705333391478782E-2</v>
      </c>
      <c r="AA45" s="24">
        <v>2000</v>
      </c>
      <c r="AB45" s="24">
        <v>0.61499999999999999</v>
      </c>
      <c r="AC45" s="24">
        <v>0.13700000000000001</v>
      </c>
      <c r="AD45" s="24">
        <v>8.5000000000000006E-3</v>
      </c>
      <c r="AE45" s="24">
        <v>4.5999999999999999E-2</v>
      </c>
      <c r="AF45" s="24">
        <v>0.18</v>
      </c>
    </row>
    <row r="46" spans="1:32" ht="13">
      <c r="A46" s="21">
        <v>2007</v>
      </c>
      <c r="B46" s="22">
        <f t="shared" si="2"/>
        <v>7.3127973954420236E-2</v>
      </c>
      <c r="C46" s="22">
        <f t="shared" si="3"/>
        <v>1.8793573810245528E-2</v>
      </c>
      <c r="D46" s="22">
        <f t="shared" si="4"/>
        <v>4.9444947893067512E-2</v>
      </c>
      <c r="E46" s="22">
        <f t="shared" si="5"/>
        <v>7.2068529010532525E-2</v>
      </c>
      <c r="F46" s="22">
        <f t="shared" si="6"/>
        <v>3.069439785306944E-2</v>
      </c>
      <c r="G46" s="22">
        <f t="shared" si="7"/>
        <v>4.6119708198575797E-2</v>
      </c>
      <c r="AA46" s="24">
        <v>2001</v>
      </c>
      <c r="AB46" s="24">
        <v>0.61299999999999999</v>
      </c>
      <c r="AC46" s="24">
        <v>0.13700000000000001</v>
      </c>
      <c r="AD46" s="24">
        <v>8.5000000000000006E-3</v>
      </c>
      <c r="AE46" s="24">
        <v>4.7E-2</v>
      </c>
      <c r="AF46" s="24">
        <v>0.18099999999999999</v>
      </c>
    </row>
    <row r="47" spans="1:32" ht="13">
      <c r="A47" s="21">
        <v>2008</v>
      </c>
      <c r="B47" s="22">
        <f t="shared" si="2"/>
        <v>7.4839743589743588E-2</v>
      </c>
      <c r="C47" s="22">
        <f t="shared" si="3"/>
        <v>1.8549747048903879E-2</v>
      </c>
      <c r="D47" s="22">
        <f t="shared" si="4"/>
        <v>4.6290069491145482E-2</v>
      </c>
      <c r="E47" s="22">
        <f t="shared" si="5"/>
        <v>7.1315917418681596E-2</v>
      </c>
      <c r="F47" s="22">
        <f t="shared" si="6"/>
        <v>2.7179317202519059E-2</v>
      </c>
      <c r="G47" s="22">
        <f t="shared" si="7"/>
        <v>4.4294730870151053E-2</v>
      </c>
      <c r="AA47" s="24">
        <v>2002</v>
      </c>
      <c r="AB47" s="24">
        <v>0.60899999999999999</v>
      </c>
      <c r="AC47" s="24">
        <v>0.13700000000000001</v>
      </c>
      <c r="AD47" s="24">
        <v>8.5000000000000006E-3</v>
      </c>
      <c r="AE47" s="24">
        <v>4.8000000000000001E-2</v>
      </c>
      <c r="AF47" s="24">
        <v>0.182</v>
      </c>
    </row>
    <row r="48" spans="1:32" ht="13">
      <c r="A48" s="21">
        <v>2009</v>
      </c>
      <c r="B48" s="22">
        <f t="shared" si="2"/>
        <v>7.505228100069708E-2</v>
      </c>
      <c r="C48" s="22">
        <f t="shared" si="3"/>
        <v>1.7331932773109245E-2</v>
      </c>
      <c r="D48" s="22">
        <f t="shared" si="4"/>
        <v>4.746835443037975E-2</v>
      </c>
      <c r="E48" s="22">
        <f t="shared" si="5"/>
        <v>7.1910446395901939E-2</v>
      </c>
      <c r="F48" s="22">
        <f t="shared" si="6"/>
        <v>2.8942115768463075E-2</v>
      </c>
      <c r="G48" s="22">
        <f t="shared" si="7"/>
        <v>4.3895998089646164E-2</v>
      </c>
      <c r="AA48" s="24">
        <v>2003</v>
      </c>
      <c r="AB48" s="24">
        <v>0.60599999999999998</v>
      </c>
      <c r="AC48" s="24">
        <v>0.13700000000000001</v>
      </c>
      <c r="AD48" s="24">
        <v>8.6E-3</v>
      </c>
      <c r="AE48" s="24">
        <v>4.9000000000000002E-2</v>
      </c>
      <c r="AF48" s="24">
        <v>0.184</v>
      </c>
    </row>
    <row r="49" spans="1:32" ht="13">
      <c r="A49" s="21">
        <v>2010</v>
      </c>
      <c r="B49" s="22">
        <f t="shared" si="2"/>
        <v>6.9540711402239316E-2</v>
      </c>
      <c r="C49" s="22">
        <f t="shared" si="3"/>
        <v>1.7998027613412231E-2</v>
      </c>
      <c r="D49" s="22">
        <f t="shared" si="4"/>
        <v>4.5537721545459299E-2</v>
      </c>
      <c r="E49" s="22">
        <f t="shared" si="5"/>
        <v>7.0491463028303641E-2</v>
      </c>
      <c r="F49" s="22">
        <f t="shared" si="6"/>
        <v>2.5508556667742977E-2</v>
      </c>
      <c r="G49" s="22">
        <f t="shared" si="7"/>
        <v>4.1137164053189068E-2</v>
      </c>
      <c r="AA49" s="24">
        <v>2004</v>
      </c>
      <c r="AB49" s="24">
        <v>0.60299999999999998</v>
      </c>
      <c r="AC49" s="24">
        <v>0.13700000000000001</v>
      </c>
      <c r="AD49" s="24">
        <v>8.6999999999999994E-3</v>
      </c>
      <c r="AE49" s="24">
        <v>4.9000000000000002E-2</v>
      </c>
      <c r="AF49" s="24">
        <v>0.185</v>
      </c>
    </row>
    <row r="50" spans="1:32" ht="13">
      <c r="A50" s="21">
        <v>2011</v>
      </c>
      <c r="B50" s="22">
        <f t="shared" si="2"/>
        <v>6.9194312796208537E-2</v>
      </c>
      <c r="C50" s="22">
        <f t="shared" si="3"/>
        <v>1.6575790621592149E-2</v>
      </c>
      <c r="D50" s="22">
        <f t="shared" si="4"/>
        <v>4.1321518011943746E-2</v>
      </c>
      <c r="E50" s="22">
        <f t="shared" si="5"/>
        <v>6.9784232886172901E-2</v>
      </c>
      <c r="F50" s="22">
        <f t="shared" si="6"/>
        <v>2.583255524431995E-2</v>
      </c>
      <c r="G50" s="22">
        <f t="shared" si="7"/>
        <v>3.9626415911726109E-2</v>
      </c>
      <c r="AA50" s="24">
        <v>2005</v>
      </c>
      <c r="AB50" s="24">
        <v>0.60099999999999998</v>
      </c>
      <c r="AC50" s="24">
        <v>0.13700000000000001</v>
      </c>
      <c r="AD50" s="24">
        <v>8.6999999999999994E-3</v>
      </c>
      <c r="AE50" s="24">
        <v>0.05</v>
      </c>
      <c r="AF50" s="24">
        <v>0.187</v>
      </c>
    </row>
    <row r="51" spans="1:32" ht="13">
      <c r="A51" s="21">
        <v>2012</v>
      </c>
      <c r="B51" s="22">
        <f t="shared" si="2"/>
        <v>7.7751852868514965E-2</v>
      </c>
      <c r="C51" s="22">
        <f t="shared" si="3"/>
        <v>1.8905080740448995E-2</v>
      </c>
      <c r="D51" s="22">
        <f t="shared" si="4"/>
        <v>4.4004544660024472E-2</v>
      </c>
      <c r="E51" s="22">
        <f t="shared" si="5"/>
        <v>6.9414231681266786E-2</v>
      </c>
      <c r="F51" s="22">
        <f t="shared" si="6"/>
        <v>2.318840579710145E-2</v>
      </c>
      <c r="G51" s="22">
        <f t="shared" si="7"/>
        <v>3.8553035827425849E-2</v>
      </c>
      <c r="AA51" s="24">
        <v>2006</v>
      </c>
      <c r="AB51" s="24">
        <v>0.59699999999999998</v>
      </c>
      <c r="AC51" s="24">
        <v>0.13700000000000001</v>
      </c>
      <c r="AD51" s="24">
        <v>8.6999999999999994E-3</v>
      </c>
      <c r="AE51" s="24">
        <v>0.05</v>
      </c>
      <c r="AF51" s="24">
        <v>0.189</v>
      </c>
    </row>
    <row r="52" spans="1:32" ht="13">
      <c r="AA52" s="24">
        <v>2007</v>
      </c>
      <c r="AB52" s="24">
        <v>0.59399999999999997</v>
      </c>
      <c r="AC52" s="24">
        <v>0.13700000000000001</v>
      </c>
      <c r="AD52" s="24">
        <v>8.6999999999999994E-3</v>
      </c>
      <c r="AE52" s="24">
        <v>5.0999999999999997E-2</v>
      </c>
      <c r="AF52" s="24">
        <v>0.191</v>
      </c>
    </row>
    <row r="53" spans="1:32" ht="13">
      <c r="AA53" s="24">
        <v>2008</v>
      </c>
      <c r="AB53" s="24">
        <v>0.58899999999999997</v>
      </c>
      <c r="AC53" s="24">
        <v>0.13800000000000001</v>
      </c>
      <c r="AD53" s="24">
        <v>8.6E-3</v>
      </c>
      <c r="AE53" s="24">
        <v>5.1999999999999998E-2</v>
      </c>
      <c r="AF53" s="24">
        <v>0.19400000000000001</v>
      </c>
    </row>
    <row r="54" spans="1:32" ht="13">
      <c r="AA54" s="24">
        <v>2009</v>
      </c>
      <c r="AB54" s="24">
        <v>0.58299999999999996</v>
      </c>
      <c r="AC54" s="24">
        <v>0.13900000000000001</v>
      </c>
      <c r="AD54" s="24">
        <v>8.5000000000000006E-3</v>
      </c>
      <c r="AE54" s="24">
        <v>5.2999999999999999E-2</v>
      </c>
      <c r="AF54" s="24">
        <v>0.19700000000000001</v>
      </c>
    </row>
    <row r="55" spans="1:32" ht="13">
      <c r="AA55" s="24">
        <v>2010</v>
      </c>
      <c r="AB55" s="24">
        <v>0.57599999999999996</v>
      </c>
      <c r="AC55" s="24">
        <v>0.14000000000000001</v>
      </c>
      <c r="AD55" s="24">
        <v>8.3999999999999995E-3</v>
      </c>
      <c r="AE55" s="24">
        <v>5.2999999999999999E-2</v>
      </c>
      <c r="AF55" s="24">
        <v>0.20100000000000001</v>
      </c>
    </row>
    <row r="57" spans="1:32">
      <c r="AA57" t="s">
        <v>39</v>
      </c>
    </row>
  </sheetData>
  <mergeCells count="54">
    <mergeCell ref="X6:Y6"/>
    <mergeCell ref="B5:Q5"/>
    <mergeCell ref="R5:AG5"/>
    <mergeCell ref="AH5:AW5"/>
    <mergeCell ref="AX5:B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AV6:AW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CR6:CS6"/>
    <mergeCell ref="BJ6:BK6"/>
    <mergeCell ref="BL6:BM6"/>
    <mergeCell ref="AX6:AY6"/>
    <mergeCell ref="AZ6:BA6"/>
    <mergeCell ref="BB6:BC6"/>
    <mergeCell ref="BD6:BE6"/>
    <mergeCell ref="BF6:BG6"/>
    <mergeCell ref="BH6:BI6"/>
    <mergeCell ref="BZ6:CA6"/>
    <mergeCell ref="BN5:CC5"/>
    <mergeCell ref="CB6:CC6"/>
    <mergeCell ref="CD5:CS5"/>
    <mergeCell ref="CD6:CE6"/>
    <mergeCell ref="CF6:CG6"/>
    <mergeCell ref="CH6:CI6"/>
    <mergeCell ref="CJ6:CK6"/>
    <mergeCell ref="CL6:CM6"/>
    <mergeCell ref="CN6:CO6"/>
    <mergeCell ref="BN6:BO6"/>
    <mergeCell ref="BP6:BQ6"/>
    <mergeCell ref="BR6:BS6"/>
    <mergeCell ref="BT6:BU6"/>
    <mergeCell ref="BV6:BW6"/>
    <mergeCell ref="BX6:BY6"/>
    <mergeCell ref="CP6:CQ6"/>
  </mergeCells>
  <pageMargins left="0.75" right="0.75" top="1" bottom="1" header="0.5" footer="0.5"/>
  <pageSetup orientation="portrait" horizontalDpi="300" verticalDpi="300"/>
  <ignoredErrors>
    <ignoredError sqref="B34:G51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</cp:lastModifiedBy>
  <dcterms:created xsi:type="dcterms:W3CDTF">2014-06-03T17:16:45Z</dcterms:created>
  <dcterms:modified xsi:type="dcterms:W3CDTF">2014-06-19T14:34:17Z</dcterms:modified>
</cp:coreProperties>
</file>